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60-folr01\userdata$\zeimu12\Desktop\"/>
    </mc:Choice>
  </mc:AlternateContent>
  <bookViews>
    <workbookView xWindow="0" yWindow="0" windowWidth="19200" windowHeight="6970"/>
  </bookViews>
  <sheets>
    <sheet name="入力用(計算式入り）" sheetId="3" r:id="rId1"/>
    <sheet name="Sheet2" sheetId="4" state="hidden" r:id="rId2"/>
    <sheet name="手書き用" sheetId="1" r:id="rId3"/>
    <sheet name="記入例" sheetId="2" r:id="rId4"/>
  </sheets>
  <definedNames>
    <definedName name="_xlnm.Print_Area" localSheetId="3">記入例!$A$1:$AO$22</definedName>
    <definedName name="_xlnm.Print_Area" localSheetId="2">手書き用!$A$1:$AM$22</definedName>
    <definedName name="_xlnm.Print_Area" localSheetId="0">'入力用(計算式入り）'!$A$1:$AO$26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8" i="3" l="1"/>
  <c r="AH19" i="3"/>
  <c r="AB19" i="3" l="1"/>
  <c r="AB18" i="3"/>
  <c r="Q14" i="3"/>
  <c r="AB17" i="3" l="1"/>
  <c r="F11" i="3"/>
  <c r="AH17" i="3" l="1"/>
  <c r="F15" i="3" s="1"/>
  <c r="F22" i="3" s="1"/>
  <c r="F23" i="3" s="1"/>
</calcChain>
</file>

<file path=xl/sharedStrings.xml><?xml version="1.0" encoding="utf-8"?>
<sst xmlns="http://schemas.openxmlformats.org/spreadsheetml/2006/main" count="265" uniqueCount="88">
  <si>
    <t>令和</t>
  </si>
  <si>
    <t>住所</t>
  </si>
  <si>
    <t>電話番号</t>
  </si>
  <si>
    <t>原村</t>
    <rPh sb="0" eb="2">
      <t>ハラムラ</t>
    </rPh>
    <phoneticPr fontId="2"/>
  </si>
  <si>
    <t>職業</t>
    <rPh sb="0" eb="2">
      <t>ショクギョウ</t>
    </rPh>
    <phoneticPr fontId="2"/>
  </si>
  <si>
    <t>氏名</t>
    <rPh sb="0" eb="2">
      <t>シメイ</t>
    </rPh>
    <phoneticPr fontId="2"/>
  </si>
  <si>
    <t>年</t>
  </si>
  <si>
    <t>日提出</t>
  </si>
  <si>
    <t>科　　目</t>
  </si>
  <si>
    <t>金額　（円）</t>
  </si>
  <si>
    <t>売上（収入）金額</t>
  </si>
  <si>
    <t>必要経費</t>
    <rPh sb="0" eb="2">
      <t>ヒツヨウ</t>
    </rPh>
    <rPh sb="2" eb="4">
      <t>ケイヒ</t>
    </rPh>
    <phoneticPr fontId="2"/>
  </si>
  <si>
    <t>円</t>
  </si>
  <si>
    <t>○雑所得の収入明細</t>
    <rPh sb="1" eb="2">
      <t>ザツ</t>
    </rPh>
    <rPh sb="2" eb="4">
      <t>ショトク</t>
    </rPh>
    <phoneticPr fontId="2"/>
  </si>
  <si>
    <t>売上先名</t>
    <rPh sb="0" eb="1">
      <t>ウ</t>
    </rPh>
    <rPh sb="1" eb="2">
      <t>ア</t>
    </rPh>
    <rPh sb="2" eb="3">
      <t>サキ</t>
    </rPh>
    <rPh sb="3" eb="4">
      <t>メイ</t>
    </rPh>
    <phoneticPr fontId="2"/>
  </si>
  <si>
    <t>中部電力</t>
    <rPh sb="0" eb="4">
      <t>チュウブデンリョク</t>
    </rPh>
    <phoneticPr fontId="2"/>
  </si>
  <si>
    <t>計</t>
    <rPh sb="0" eb="1">
      <t>ケイ</t>
    </rPh>
    <phoneticPr fontId="2"/>
  </si>
  <si>
    <t>減価償却資産
の名称</t>
    <phoneticPr fontId="2"/>
  </si>
  <si>
    <t>取得
年月</t>
    <phoneticPr fontId="2"/>
  </si>
  <si>
    <t>取得価格</t>
    <rPh sb="0" eb="4">
      <t>シュトクカカク</t>
    </rPh>
    <phoneticPr fontId="2"/>
  </si>
  <si>
    <t>耐用
年数</t>
    <phoneticPr fontId="2"/>
  </si>
  <si>
    <t>本年分の
償却期間</t>
    <rPh sb="0" eb="2">
      <t>ホンネン</t>
    </rPh>
    <rPh sb="2" eb="3">
      <t>ブン</t>
    </rPh>
    <rPh sb="5" eb="7">
      <t>ショウキャク</t>
    </rPh>
    <rPh sb="7" eb="9">
      <t>キカン</t>
    </rPh>
    <phoneticPr fontId="2"/>
  </si>
  <si>
    <t>本年分の
減価償却費</t>
    <rPh sb="0" eb="2">
      <t>ホンネン</t>
    </rPh>
    <rPh sb="2" eb="3">
      <t>ブン</t>
    </rPh>
    <rPh sb="5" eb="9">
      <t>ゲンカショウキャク</t>
    </rPh>
    <rPh sb="9" eb="10">
      <t>ヒ</t>
    </rPh>
    <phoneticPr fontId="2"/>
  </si>
  <si>
    <t>○減価償却費の計算</t>
    <phoneticPr fontId="2"/>
  </si>
  <si>
    <t>定額</t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</si>
  <si>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</si>
  <si>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％</t>
    <phoneticPr fontId="2"/>
  </si>
  <si>
    <t xml:space="preserve"> ．</t>
    <phoneticPr fontId="2"/>
  </si>
  <si>
    <t>容量</t>
    <rPh sb="0" eb="2">
      <t>ヨウリョウ</t>
    </rPh>
    <phoneticPr fontId="2"/>
  </si>
  <si>
    <t>償却
方法</t>
    <phoneticPr fontId="2"/>
  </si>
  <si>
    <t>償却
　率</t>
    <rPh sb="0" eb="2">
      <t>ショウキャク</t>
    </rPh>
    <rPh sb="4" eb="5">
      <t>リツ</t>
    </rPh>
    <phoneticPr fontId="2"/>
  </si>
  <si>
    <t>円</t>
    <rPh sb="0" eb="1">
      <t>エン</t>
    </rPh>
    <phoneticPr fontId="2"/>
  </si>
  <si>
    <t>本年分の
必要経費算入額</t>
    <rPh sb="0" eb="2">
      <t>ホンネン</t>
    </rPh>
    <rPh sb="2" eb="3">
      <t>ブン</t>
    </rPh>
    <rPh sb="5" eb="7">
      <t>ヒツヨウ</t>
    </rPh>
    <rPh sb="7" eb="9">
      <t>ケイヒ</t>
    </rPh>
    <rPh sb="9" eb="11">
      <t>サンニュウ</t>
    </rPh>
    <rPh sb="11" eb="12">
      <t>ガク</t>
    </rPh>
    <phoneticPr fontId="2"/>
  </si>
  <si>
    <t>末償却残高</t>
    <rPh sb="0" eb="1">
      <t>マツ</t>
    </rPh>
    <rPh sb="1" eb="3">
      <t>ショウキャク</t>
    </rPh>
    <rPh sb="3" eb="5">
      <t>ザンダカ</t>
    </rPh>
    <phoneticPr fontId="2"/>
  </si>
  <si>
    <t>／12</t>
    <phoneticPr fontId="2"/>
  </si>
  <si>
    <t>○地代家賃の内訳</t>
    <rPh sb="1" eb="3">
      <t>チダイ</t>
    </rPh>
    <rPh sb="3" eb="5">
      <t>ヤチン</t>
    </rPh>
    <rPh sb="6" eb="8">
      <t>ウチワケ</t>
    </rPh>
    <phoneticPr fontId="2"/>
  </si>
  <si>
    <t>支払先の住所・氏名</t>
    <rPh sb="0" eb="2">
      <t>シハライ</t>
    </rPh>
    <rPh sb="2" eb="3">
      <t>サキ</t>
    </rPh>
    <rPh sb="4" eb="6">
      <t>ジュウショ</t>
    </rPh>
    <rPh sb="7" eb="9">
      <t>シメイ</t>
    </rPh>
    <phoneticPr fontId="2"/>
  </si>
  <si>
    <t>賃借物件</t>
    <rPh sb="0" eb="2">
      <t>チンシャク</t>
    </rPh>
    <rPh sb="2" eb="4">
      <t>ブッケン</t>
    </rPh>
    <phoneticPr fontId="2"/>
  </si>
  <si>
    <t>必要経費算入額</t>
    <rPh sb="0" eb="2">
      <t>ヒツヨウ</t>
    </rPh>
    <rPh sb="2" eb="4">
      <t>ケイヒ</t>
    </rPh>
    <rPh sb="4" eb="6">
      <t>サンニュウ</t>
    </rPh>
    <rPh sb="6" eb="7">
      <t>ガク</t>
    </rPh>
    <phoneticPr fontId="2"/>
  </si>
  <si>
    <t>○借入金利子の内訳</t>
    <rPh sb="1" eb="4">
      <t>シャクニュウキン</t>
    </rPh>
    <rPh sb="4" eb="6">
      <t>リシ</t>
    </rPh>
    <rPh sb="7" eb="9">
      <t>ウチワケ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</si>
  <si>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</si>
  <si>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</si>
  <si>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至</t>
    <rPh sb="0" eb="1">
      <t>イタ</t>
    </rPh>
    <phoneticPr fontId="2"/>
  </si>
  <si>
    <t>月</t>
    <rPh sb="0" eb="1">
      <t>ツキ</t>
    </rPh>
    <phoneticPr fontId="2"/>
  </si>
  <si>
    <t>（自</t>
    <rPh sb="1" eb="2">
      <t>ジ</t>
    </rPh>
    <phoneticPr fontId="2"/>
  </si>
  <si>
    <t>）</t>
    <phoneticPr fontId="2"/>
  </si>
  <si>
    <t>租 税 公 課</t>
    <rPh sb="0" eb="1">
      <t>ソ</t>
    </rPh>
    <rPh sb="2" eb="3">
      <t>ゼイ</t>
    </rPh>
    <rPh sb="4" eb="5">
      <t>コウ</t>
    </rPh>
    <rPh sb="6" eb="7">
      <t>カ</t>
    </rPh>
    <phoneticPr fontId="2"/>
  </si>
  <si>
    <t>水 道 光 熱 費</t>
    <rPh sb="0" eb="1">
      <t>スイ</t>
    </rPh>
    <rPh sb="2" eb="3">
      <t>ミチ</t>
    </rPh>
    <rPh sb="4" eb="5">
      <t>ヒカリ</t>
    </rPh>
    <rPh sb="6" eb="7">
      <t>ネツ</t>
    </rPh>
    <rPh sb="8" eb="9">
      <t>ヒ</t>
    </rPh>
    <phoneticPr fontId="2"/>
  </si>
  <si>
    <t>修 繕 費</t>
    <rPh sb="0" eb="1">
      <t>オサム</t>
    </rPh>
    <rPh sb="2" eb="3">
      <t>ツクロ</t>
    </rPh>
    <rPh sb="4" eb="5">
      <t>ヒ</t>
    </rPh>
    <phoneticPr fontId="2"/>
  </si>
  <si>
    <t>減 価 償 却 費</t>
    <rPh sb="0" eb="1">
      <t>ゲン</t>
    </rPh>
    <rPh sb="2" eb="3">
      <t>アタイ</t>
    </rPh>
    <rPh sb="4" eb="5">
      <t>ショウ</t>
    </rPh>
    <rPh sb="6" eb="7">
      <t>カエッテ</t>
    </rPh>
    <rPh sb="8" eb="9">
      <t>ヒ</t>
    </rPh>
    <phoneticPr fontId="2"/>
  </si>
  <si>
    <t>地 代 家 賃</t>
    <rPh sb="0" eb="1">
      <t>チ</t>
    </rPh>
    <rPh sb="2" eb="3">
      <t>ダイ</t>
    </rPh>
    <rPh sb="4" eb="5">
      <t>イエ</t>
    </rPh>
    <rPh sb="6" eb="7">
      <t>チン</t>
    </rPh>
    <phoneticPr fontId="2"/>
  </si>
  <si>
    <t>利 子 割 引 料</t>
    <rPh sb="0" eb="1">
      <t>リ</t>
    </rPh>
    <rPh sb="2" eb="3">
      <t>コ</t>
    </rPh>
    <rPh sb="4" eb="5">
      <t>ワリ</t>
    </rPh>
    <rPh sb="6" eb="7">
      <t>イン</t>
    </rPh>
    <rPh sb="8" eb="9">
      <t>リョウ</t>
    </rPh>
    <phoneticPr fontId="2"/>
  </si>
  <si>
    <t>そ の 他 経 費</t>
    <rPh sb="4" eb="5">
      <t>タ</t>
    </rPh>
    <rPh sb="6" eb="7">
      <t>ヘ</t>
    </rPh>
    <rPh sb="8" eb="9">
      <t>ヒ</t>
    </rPh>
    <phoneticPr fontId="2"/>
  </si>
  <si>
    <t>②　経 費 計</t>
    <rPh sb="2" eb="3">
      <t>ヘ</t>
    </rPh>
    <rPh sb="4" eb="5">
      <t>ヒ</t>
    </rPh>
    <rPh sb="6" eb="7">
      <t>ケイ</t>
    </rPh>
    <phoneticPr fontId="2"/>
  </si>
  <si>
    <t>①　収 入 金 額</t>
    <phoneticPr fontId="2"/>
  </si>
  <si>
    <t>①－② 所 得 金 額</t>
    <rPh sb="4" eb="5">
      <t>ショ</t>
    </rPh>
    <rPh sb="6" eb="7">
      <t>エ</t>
    </rPh>
    <rPh sb="8" eb="9">
      <t>キン</t>
    </rPh>
    <rPh sb="10" eb="11">
      <t>ガク</t>
    </rPh>
    <phoneticPr fontId="2"/>
  </si>
  <si>
    <t>0266-79-7923</t>
    <phoneticPr fontId="2"/>
  </si>
  <si>
    <r>
      <rPr>
        <b/>
        <sz val="14"/>
        <color indexed="10"/>
        <rFont val="ＭＳ Ｐゴシック"/>
        <family val="3"/>
        <charset val="128"/>
      </rPr>
      <t>６５４９番地１</t>
    </r>
    <rPh sb="4" eb="6">
      <t>バンチ</t>
    </rPh>
    <phoneticPr fontId="2"/>
  </si>
  <si>
    <r>
      <rPr>
        <b/>
        <sz val="14"/>
        <color indexed="10"/>
        <rFont val="ＭＳ Ｐゴシック"/>
        <family val="3"/>
        <charset val="128"/>
      </rPr>
      <t>原村　タロウ</t>
    </r>
    <rPh sb="0" eb="2">
      <t>ハラムラ</t>
    </rPh>
    <phoneticPr fontId="2"/>
  </si>
  <si>
    <r>
      <rPr>
        <b/>
        <sz val="14"/>
        <color indexed="10"/>
        <rFont val="ＭＳ Ｐゴシック"/>
        <family val="3"/>
        <charset val="128"/>
      </rPr>
      <t>会社員</t>
    </r>
    <rPh sb="0" eb="3">
      <t>カイシャイン</t>
    </rPh>
    <phoneticPr fontId="2"/>
  </si>
  <si>
    <t>記入例</t>
    <rPh sb="0" eb="2">
      <t>キニュウ</t>
    </rPh>
    <rPh sb="2" eb="3">
      <t>レイ</t>
    </rPh>
    <phoneticPr fontId="2"/>
  </si>
  <si>
    <t>円</t>
    <phoneticPr fontId="2"/>
  </si>
  <si>
    <t>事業専用割合</t>
    <rPh sb="0" eb="2">
      <t>ジギョウ</t>
    </rPh>
    <rPh sb="2" eb="4">
      <t>センヨウ</t>
    </rPh>
    <rPh sb="4" eb="6">
      <t>ワリアイ</t>
    </rPh>
    <phoneticPr fontId="2"/>
  </si>
  <si>
    <r>
      <rPr>
        <b/>
        <sz val="10"/>
        <color rgb="FFFF0000"/>
        <rFont val="DejaVu Sans"/>
        <family val="2"/>
      </rPr>
      <t>R5</t>
    </r>
    <r>
      <rPr>
        <b/>
        <sz val="10"/>
        <rFont val="DejaVu Sans"/>
        <family val="2"/>
      </rPr>
      <t xml:space="preserve"> </t>
    </r>
    <r>
      <rPr>
        <b/>
        <sz val="10"/>
        <rFont val="ＭＳ Ｐゴシック"/>
        <family val="3"/>
        <charset val="128"/>
      </rPr>
      <t>．</t>
    </r>
    <r>
      <rPr>
        <b/>
        <sz val="10"/>
        <color rgb="FFFF0000"/>
        <rFont val="DejaVu Sans"/>
        <family val="2"/>
      </rPr>
      <t>5</t>
    </r>
    <phoneticPr fontId="2"/>
  </si>
  <si>
    <t>元</t>
    <rPh sb="0" eb="1">
      <t>モト</t>
    </rPh>
    <phoneticPr fontId="2"/>
  </si>
  <si>
    <t>1月1日～12月31日までの
売電収入金額</t>
    <rPh sb="1" eb="2">
      <t>ガツ</t>
    </rPh>
    <rPh sb="3" eb="4">
      <t>ニチ</t>
    </rPh>
    <rPh sb="7" eb="8">
      <t>ガツ</t>
    </rPh>
    <rPh sb="10" eb="11">
      <t>ニチ</t>
    </rPh>
    <rPh sb="15" eb="17">
      <t>バイデン</t>
    </rPh>
    <phoneticPr fontId="2"/>
  </si>
  <si>
    <t>年分収支内訳書（太陽光売電所得用）</t>
  </si>
  <si>
    <t>年分収支内訳書（太陽光売電所得用）</t>
    <rPh sb="8" eb="11">
      <t>タイヨウコウ</t>
    </rPh>
    <rPh sb="11" eb="13">
      <t>バイデン</t>
    </rPh>
    <rPh sb="13" eb="15">
      <t>ショトク</t>
    </rPh>
    <rPh sb="15" eb="16">
      <t>ヨウ</t>
    </rPh>
    <phoneticPr fontId="2"/>
  </si>
  <si>
    <t>計算式入りシート</t>
    <rPh sb="0" eb="3">
      <t>ケイサンシキ</t>
    </rPh>
    <rPh sb="3" eb="4">
      <t>イ</t>
    </rPh>
    <phoneticPr fontId="2"/>
  </si>
  <si>
    <t>R5</t>
    <phoneticPr fontId="2"/>
  </si>
  <si>
    <t>R4</t>
    <phoneticPr fontId="2"/>
  </si>
  <si>
    <t>R3</t>
    <phoneticPr fontId="2"/>
  </si>
  <si>
    <t>R2</t>
    <phoneticPr fontId="2"/>
  </si>
  <si>
    <t>R1</t>
    <phoneticPr fontId="2"/>
  </si>
  <si>
    <t>H30</t>
    <phoneticPr fontId="2"/>
  </si>
  <si>
    <t>H29</t>
    <phoneticPr fontId="2"/>
  </si>
  <si>
    <t>H28</t>
    <phoneticPr fontId="2"/>
  </si>
  <si>
    <t>H27</t>
    <phoneticPr fontId="2"/>
  </si>
  <si>
    <t>H26</t>
    <phoneticPr fontId="2"/>
  </si>
  <si>
    <t>H25</t>
    <phoneticPr fontId="2"/>
  </si>
  <si>
    <t>H24</t>
    <phoneticPr fontId="2"/>
  </si>
  <si>
    <t>H23</t>
    <phoneticPr fontId="2"/>
  </si>
  <si>
    <t>H22</t>
    <phoneticPr fontId="2"/>
  </si>
  <si>
    <t>H21</t>
    <phoneticPr fontId="2"/>
  </si>
  <si>
    <t>取得
年</t>
    <phoneticPr fontId="2"/>
  </si>
  <si>
    <t>取得
月</t>
    <rPh sb="3" eb="4">
      <t>ツキ</t>
    </rPh>
    <phoneticPr fontId="2"/>
  </si>
  <si>
    <t>H20</t>
    <phoneticPr fontId="2"/>
  </si>
  <si>
    <t>　※黄色いセル を入力してください</t>
    <rPh sb="2" eb="4">
      <t>キイロ</t>
    </rPh>
    <rPh sb="9" eb="11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</si>
</sst>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_ "/>
    <numFmt numFmtId="178" formatCode="0_);[Red]\(0\)"/>
    <numFmt numFmtId="179" formatCode="0.000"/>
    <numFmt numFmtId="180" formatCode="0.0"/>
  </numFmts>
  <fonts count="48" x14ac:knownFonts="1">
    <font>
      <sz val="11"/>
      <color theme="1"/>
      <name val="游ゴシック"/>
      <family val="2"/>
      <charset val="128"/>
      <scheme val="minor"/>
    </font>
    <font>
      <sz val="18"/>
      <name val="DejaVu Sans"/>
      <family val="2"/>
    </font>
    <font>
      <sz val="6"/>
      <name val="游ゴシック"/>
      <family val="2"/>
      <charset val="128"/>
      <scheme val="minor"/>
    </font>
    <font>
      <sz val="18"/>
      <color indexed="10"/>
      <name val="ＭＳ Ｐゴシック"/>
      <family val="3"/>
      <charset val="128"/>
    </font>
    <font>
      <sz val="10"/>
      <name val="DejaVu Sans"/>
      <family val="2"/>
    </font>
    <font>
      <sz val="11"/>
      <color indexed="10"/>
      <name val="DejaVu Sans"/>
      <family val="2"/>
    </font>
    <font>
      <sz val="11"/>
      <color indexed="10"/>
      <name val="ＭＳ Ｐゴシック"/>
      <family val="3"/>
      <charset val="128"/>
    </font>
    <font>
      <sz val="9"/>
      <color indexed="10"/>
      <name val="DejaVu Sans"/>
      <family val="2"/>
    </font>
    <font>
      <sz val="8"/>
      <name val="DejaVu Sans"/>
      <family val="2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DejaVu Sans"/>
      <family val="2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DejaVu Sans"/>
      <family val="2"/>
    </font>
    <font>
      <sz val="11"/>
      <color indexed="8"/>
      <name val="ＭＳ Ｐゴシック"/>
      <family val="3"/>
      <charset val="128"/>
    </font>
    <font>
      <sz val="10"/>
      <color indexed="10"/>
      <name val="DejaVu Sans"/>
      <family val="2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indexed="10"/>
      <name val="DejaVu Sans"/>
      <family val="2"/>
    </font>
    <font>
      <sz val="14"/>
      <color rgb="FFFF0000"/>
      <name val="DejaVu Sans"/>
    </font>
    <font>
      <sz val="14"/>
      <color indexed="10"/>
      <name val="DejaVu Sans"/>
    </font>
    <font>
      <sz val="16"/>
      <color indexed="10"/>
      <name val="DejaVu Sans"/>
    </font>
    <font>
      <b/>
      <sz val="14"/>
      <color indexed="10"/>
      <name val="DejaVu Sans"/>
    </font>
    <font>
      <b/>
      <sz val="14"/>
      <color indexed="10"/>
      <name val="ＭＳ Ｐゴシック"/>
      <family val="3"/>
      <charset val="128"/>
    </font>
    <font>
      <b/>
      <sz val="14"/>
      <color indexed="10"/>
      <name val="DejaVu Sans"/>
      <family val="2"/>
    </font>
    <font>
      <b/>
      <sz val="14"/>
      <name val="游ゴシック"/>
      <family val="3"/>
      <charset val="128"/>
      <scheme val="minor"/>
    </font>
    <font>
      <b/>
      <sz val="10"/>
      <name val="DejaVu Sans"/>
    </font>
    <font>
      <b/>
      <sz val="10"/>
      <color rgb="FFFF0000"/>
      <name val="DejaVu Sans"/>
      <family val="2"/>
    </font>
    <font>
      <b/>
      <sz val="10"/>
      <name val="DejaVu Sans"/>
      <family val="2"/>
    </font>
    <font>
      <b/>
      <sz val="10"/>
      <name val="ＭＳ Ｐゴシック"/>
      <family val="3"/>
      <charset val="128"/>
    </font>
    <font>
      <b/>
      <sz val="11"/>
      <color rgb="FFFF0000"/>
      <name val="DejaVu Sans"/>
    </font>
    <font>
      <sz val="11"/>
      <name val="DejaVu Sans"/>
      <family val="2"/>
    </font>
    <font>
      <sz val="12"/>
      <color theme="1"/>
      <name val="DejaVu Sans"/>
      <family val="2"/>
    </font>
    <font>
      <sz val="14"/>
      <color theme="1"/>
      <name val="DejaVu Sans"/>
      <family val="2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color theme="1"/>
      <name val="DejaVu Sans"/>
      <family val="2"/>
    </font>
    <font>
      <sz val="16"/>
      <color theme="1"/>
      <name val="游ゴシック"/>
      <family val="2"/>
      <charset val="128"/>
      <scheme val="minor"/>
    </font>
    <font>
      <sz val="18"/>
      <color indexed="10"/>
      <name val="DejaVu Sans"/>
      <family val="2"/>
    </font>
    <font>
      <sz val="18"/>
      <color theme="1"/>
      <name val="游ゴシック"/>
      <family val="2"/>
      <charset val="128"/>
      <scheme val="minor"/>
    </font>
    <font>
      <sz val="18"/>
      <color theme="1"/>
      <name val="DejaVu Sans"/>
      <family val="2"/>
    </font>
    <font>
      <sz val="14"/>
      <color indexed="1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176" fontId="15" fillId="0" borderId="0" applyBorder="0" applyProtection="0">
      <alignment vertical="center"/>
    </xf>
    <xf numFmtId="38" fontId="20" fillId="0" borderId="0" applyFon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1" fillId="0" borderId="0" xfId="0" applyFont="1" applyAlignment="1"/>
    <xf numFmtId="0" fontId="7" fillId="2" borderId="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0" xfId="0" applyFont="1" applyFill="1" applyAlignment="1"/>
    <xf numFmtId="0" fontId="14" fillId="0" borderId="0" xfId="0" applyFont="1" applyAlignment="1"/>
    <xf numFmtId="0" fontId="6" fillId="2" borderId="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14" fillId="0" borderId="0" xfId="0" applyFont="1" applyBorder="1" applyAlignment="1"/>
    <xf numFmtId="0" fontId="0" fillId="0" borderId="20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15" fillId="0" borderId="12" xfId="0" applyFont="1" applyBorder="1" applyAlignment="1">
      <alignment horizontal="centerContinuous" vertical="center"/>
    </xf>
    <xf numFmtId="0" fontId="5" fillId="2" borderId="19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0" borderId="19" xfId="0" applyBorder="1">
      <alignment vertical="center"/>
    </xf>
    <xf numFmtId="0" fontId="15" fillId="0" borderId="20" xfId="0" applyFont="1" applyBorder="1" applyAlignment="1">
      <alignment horizontal="centerContinuous" vertical="center"/>
    </xf>
    <xf numFmtId="0" fontId="14" fillId="0" borderId="8" xfId="0" applyFont="1" applyBorder="1" applyAlignment="1">
      <alignment horizontal="centerContinuous"/>
    </xf>
    <xf numFmtId="0" fontId="14" fillId="0" borderId="6" xfId="0" applyFont="1" applyBorder="1" applyAlignment="1">
      <alignment horizontal="centerContinuous"/>
    </xf>
    <xf numFmtId="0" fontId="14" fillId="0" borderId="11" xfId="0" applyFont="1" applyBorder="1" applyAlignment="1">
      <alignment horizontal="centerContinuous"/>
    </xf>
    <xf numFmtId="0" fontId="14" fillId="0" borderId="12" xfId="0" applyFont="1" applyBorder="1" applyAlignment="1">
      <alignment horizontal="centerContinuous"/>
    </xf>
    <xf numFmtId="0" fontId="14" fillId="0" borderId="13" xfId="0" applyFont="1" applyBorder="1" applyAlignment="1">
      <alignment horizontal="centerContinuous"/>
    </xf>
    <xf numFmtId="0" fontId="18" fillId="0" borderId="0" xfId="0" applyFont="1" applyAlignment="1"/>
    <xf numFmtId="0" fontId="19" fillId="0" borderId="0" xfId="0" applyFont="1" applyAlignment="1"/>
    <xf numFmtId="0" fontId="12" fillId="0" borderId="8" xfId="0" applyFont="1" applyBorder="1" applyAlignment="1">
      <alignment horizontal="centerContinuous" vertical="center" wrapText="1"/>
    </xf>
    <xf numFmtId="0" fontId="4" fillId="0" borderId="18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176" fontId="17" fillId="2" borderId="7" xfId="1" applyFont="1" applyFill="1" applyBorder="1" applyAlignment="1" applyProtection="1">
      <alignment vertical="center"/>
    </xf>
    <xf numFmtId="0" fontId="16" fillId="2" borderId="4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30" xfId="0" applyFont="1" applyFill="1" applyBorder="1" applyAlignment="1">
      <alignment vertical="center" wrapText="1"/>
    </xf>
    <xf numFmtId="176" fontId="17" fillId="2" borderId="25" xfId="1" applyFont="1" applyFill="1" applyBorder="1" applyAlignment="1" applyProtection="1">
      <alignment vertical="center"/>
    </xf>
    <xf numFmtId="176" fontId="17" fillId="2" borderId="29" xfId="1" applyFont="1" applyFill="1" applyBorder="1" applyAlignment="1" applyProtection="1">
      <alignment vertical="center"/>
    </xf>
    <xf numFmtId="0" fontId="12" fillId="2" borderId="26" xfId="0" applyFont="1" applyFill="1" applyBorder="1" applyAlignment="1">
      <alignment horizontal="centerContinuous" vertical="center"/>
    </xf>
    <xf numFmtId="0" fontId="4" fillId="2" borderId="25" xfId="0" applyFont="1" applyFill="1" applyBorder="1" applyAlignment="1">
      <alignment horizontal="centerContinuous" vertical="center"/>
    </xf>
    <xf numFmtId="0" fontId="4" fillId="2" borderId="29" xfId="0" applyFont="1" applyFill="1" applyBorder="1" applyAlignment="1">
      <alignment horizontal="centerContinuous" vertical="center"/>
    </xf>
    <xf numFmtId="0" fontId="12" fillId="0" borderId="4" xfId="0" applyFont="1" applyFill="1" applyBorder="1" applyAlignment="1">
      <alignment horizontal="centerContinuous" vertical="center" wrapText="1"/>
    </xf>
    <xf numFmtId="0" fontId="16" fillId="0" borderId="7" xfId="0" applyFont="1" applyFill="1" applyBorder="1" applyAlignment="1">
      <alignment horizontal="centerContinuous" vertical="center" wrapText="1"/>
    </xf>
    <xf numFmtId="176" fontId="17" fillId="0" borderId="30" xfId="1" applyFont="1" applyFill="1" applyBorder="1" applyAlignment="1" applyProtection="1">
      <alignment horizontal="centerContinuous" vertical="center"/>
    </xf>
    <xf numFmtId="0" fontId="4" fillId="0" borderId="1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12" fillId="0" borderId="3" xfId="0" applyFont="1" applyBorder="1" applyAlignment="1">
      <alignment horizontal="centerContinuous"/>
    </xf>
    <xf numFmtId="0" fontId="4" fillId="2" borderId="1" xfId="0" applyFont="1" applyFill="1" applyBorder="1" applyAlignment="1"/>
    <xf numFmtId="0" fontId="12" fillId="2" borderId="1" xfId="0" applyFont="1" applyFill="1" applyBorder="1" applyAlignment="1"/>
    <xf numFmtId="0" fontId="12" fillId="2" borderId="26" xfId="0" applyFont="1" applyFill="1" applyBorder="1" applyAlignment="1">
      <alignment horizontal="right"/>
    </xf>
    <xf numFmtId="177" fontId="12" fillId="2" borderId="25" xfId="0" applyNumberFormat="1" applyFont="1" applyFill="1" applyBorder="1" applyAlignment="1">
      <alignment shrinkToFit="1"/>
    </xf>
    <xf numFmtId="177" fontId="4" fillId="2" borderId="27" xfId="0" applyNumberFormat="1" applyFont="1" applyFill="1" applyBorder="1" applyAlignment="1">
      <alignment horizontal="right" shrinkToFit="1"/>
    </xf>
    <xf numFmtId="0" fontId="12" fillId="2" borderId="8" xfId="0" applyFont="1" applyFill="1" applyBorder="1" applyAlignment="1">
      <alignment vertical="center" wrapText="1"/>
    </xf>
    <xf numFmtId="9" fontId="12" fillId="2" borderId="8" xfId="0" applyNumberFormat="1" applyFont="1" applyFill="1" applyBorder="1" applyAlignment="1"/>
    <xf numFmtId="0" fontId="12" fillId="2" borderId="3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 wrapText="1"/>
    </xf>
    <xf numFmtId="9" fontId="12" fillId="2" borderId="18" xfId="0" applyNumberFormat="1" applyFont="1" applyFill="1" applyBorder="1" applyAlignment="1"/>
    <xf numFmtId="49" fontId="12" fillId="2" borderId="8" xfId="0" applyNumberFormat="1" applyFont="1" applyFill="1" applyBorder="1" applyAlignment="1">
      <alignment horizontal="center" vertical="center"/>
    </xf>
    <xf numFmtId="9" fontId="12" fillId="2" borderId="18" xfId="0" applyNumberFormat="1" applyFont="1" applyFill="1" applyBorder="1" applyAlignment="1">
      <alignment horizontal="centerContinuous"/>
    </xf>
    <xf numFmtId="179" fontId="10" fillId="2" borderId="8" xfId="0" applyNumberFormat="1" applyFont="1" applyFill="1" applyBorder="1" applyAlignment="1">
      <alignment vertical="center" wrapText="1"/>
    </xf>
    <xf numFmtId="9" fontId="12" fillId="2" borderId="28" xfId="0" applyNumberFormat="1" applyFont="1" applyFill="1" applyBorder="1" applyAlignment="1"/>
    <xf numFmtId="0" fontId="8" fillId="0" borderId="27" xfId="0" applyFont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0" fontId="4" fillId="2" borderId="9" xfId="0" applyFont="1" applyFill="1" applyBorder="1" applyAlignment="1"/>
    <xf numFmtId="0" fontId="4" fillId="2" borderId="18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4" fillId="0" borderId="28" xfId="0" applyFont="1" applyBorder="1" applyAlignment="1">
      <alignment horizontal="centerContinuous" vertical="center" wrapText="1"/>
    </xf>
    <xf numFmtId="0" fontId="12" fillId="0" borderId="18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Continuous" vertical="center"/>
    </xf>
    <xf numFmtId="178" fontId="18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Continuous" vertical="center"/>
    </xf>
    <xf numFmtId="0" fontId="8" fillId="0" borderId="28" xfId="0" applyFont="1" applyBorder="1" applyAlignment="1">
      <alignment horizontal="center" vertical="center"/>
    </xf>
    <xf numFmtId="0" fontId="6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Alignment="1"/>
    <xf numFmtId="0" fontId="12" fillId="0" borderId="1" xfId="0" applyFont="1" applyBorder="1" applyAlignment="1">
      <alignment horizontal="center" vertical="center" wrapText="1"/>
    </xf>
    <xf numFmtId="0" fontId="0" fillId="0" borderId="32" xfId="0" applyBorder="1">
      <alignment vertical="center"/>
    </xf>
    <xf numFmtId="0" fontId="9" fillId="0" borderId="9" xfId="0" applyFont="1" applyFill="1" applyBorder="1" applyAlignment="1">
      <alignment horizontal="right" vertical="center" wrapText="1"/>
    </xf>
    <xf numFmtId="9" fontId="9" fillId="0" borderId="9" xfId="0" applyNumberFormat="1" applyFont="1" applyFill="1" applyBorder="1" applyAlignment="1">
      <alignment horizontal="right" vertical="center"/>
    </xf>
    <xf numFmtId="178" fontId="12" fillId="0" borderId="27" xfId="0" applyNumberFormat="1" applyFont="1" applyFill="1" applyBorder="1" applyAlignment="1">
      <alignment vertical="center"/>
    </xf>
    <xf numFmtId="0" fontId="13" fillId="0" borderId="0" xfId="0" applyFont="1" applyFill="1" applyAlignment="1"/>
    <xf numFmtId="0" fontId="4" fillId="0" borderId="8" xfId="0" applyFont="1" applyBorder="1" applyAlignment="1">
      <alignment horizontal="centerContinuous" vertical="center"/>
    </xf>
    <xf numFmtId="3" fontId="21" fillId="2" borderId="25" xfId="0" applyNumberFormat="1" applyFont="1" applyFill="1" applyBorder="1" applyAlignment="1">
      <alignment horizontal="centerContinuous" vertical="center" wrapText="1"/>
    </xf>
    <xf numFmtId="0" fontId="21" fillId="2" borderId="25" xfId="0" applyFont="1" applyFill="1" applyBorder="1" applyAlignment="1">
      <alignment horizontal="centerContinuous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vertical="center" wrapText="1"/>
    </xf>
    <xf numFmtId="0" fontId="23" fillId="2" borderId="0" xfId="0" applyFont="1" applyFill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29" fillId="2" borderId="8" xfId="0" applyNumberFormat="1" applyFont="1" applyFill="1" applyBorder="1" applyAlignment="1">
      <alignment horizontal="center" vertical="center" wrapText="1"/>
    </xf>
    <xf numFmtId="180" fontId="33" fillId="2" borderId="1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Fill="1" applyBorder="1" applyAlignment="1"/>
    <xf numFmtId="0" fontId="12" fillId="0" borderId="26" xfId="0" applyFont="1" applyFill="1" applyBorder="1" applyAlignment="1">
      <alignment horizontal="centerContinuous" vertical="center"/>
    </xf>
    <xf numFmtId="0" fontId="12" fillId="0" borderId="31" xfId="0" applyFont="1" applyFill="1" applyBorder="1" applyAlignment="1">
      <alignment horizontal="center" vertical="center"/>
    </xf>
    <xf numFmtId="179" fontId="10" fillId="0" borderId="8" xfId="0" applyNumberFormat="1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/>
    <xf numFmtId="0" fontId="1" fillId="0" borderId="0" xfId="0" applyFont="1" applyBorder="1" applyAlignment="1"/>
    <xf numFmtId="0" fontId="0" fillId="0" borderId="44" xfId="0" applyBorder="1">
      <alignment vertical="center"/>
    </xf>
    <xf numFmtId="0" fontId="0" fillId="0" borderId="52" xfId="0" applyBorder="1">
      <alignment vertical="center"/>
    </xf>
    <xf numFmtId="0" fontId="14" fillId="0" borderId="51" xfId="0" applyFont="1" applyBorder="1" applyAlignment="1"/>
    <xf numFmtId="0" fontId="6" fillId="0" borderId="0" xfId="0" applyFont="1" applyFill="1" applyBorder="1" applyAlignment="1"/>
    <xf numFmtId="0" fontId="14" fillId="0" borderId="0" xfId="0" applyFont="1" applyFill="1" applyBorder="1" applyAlignment="1"/>
    <xf numFmtId="0" fontId="6" fillId="4" borderId="0" xfId="0" applyFont="1" applyFill="1" applyBorder="1" applyAlignment="1"/>
    <xf numFmtId="0" fontId="14" fillId="3" borderId="0" xfId="0" applyFont="1" applyFill="1" applyBorder="1" applyAlignment="1"/>
    <xf numFmtId="0" fontId="15" fillId="3" borderId="0" xfId="0" applyFont="1" applyFill="1" applyBorder="1" applyAlignment="1"/>
    <xf numFmtId="0" fontId="0" fillId="3" borderId="0" xfId="0" applyFill="1" applyBorder="1">
      <alignment vertical="center"/>
    </xf>
    <xf numFmtId="0" fontId="18" fillId="0" borderId="0" xfId="0" applyFont="1" applyBorder="1" applyAlignment="1"/>
    <xf numFmtId="0" fontId="13" fillId="0" borderId="0" xfId="0" applyFont="1" applyFill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49" fontId="47" fillId="0" borderId="8" xfId="0" applyNumberFormat="1" applyFont="1" applyFill="1" applyBorder="1" applyAlignment="1">
      <alignment horizontal="center" vertical="center"/>
    </xf>
    <xf numFmtId="49" fontId="47" fillId="6" borderId="8" xfId="0" applyNumberFormat="1" applyFont="1" applyFill="1" applyBorder="1" applyAlignment="1">
      <alignment horizontal="center" vertical="center"/>
    </xf>
    <xf numFmtId="0" fontId="37" fillId="6" borderId="8" xfId="0" applyFont="1" applyFill="1" applyBorder="1" applyAlignment="1">
      <alignment vertical="center" wrapText="1"/>
    </xf>
    <xf numFmtId="0" fontId="37" fillId="7" borderId="8" xfId="0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7" borderId="0" xfId="0" applyFill="1" applyBorder="1" applyAlignment="1">
      <alignment vertical="center"/>
    </xf>
    <xf numFmtId="0" fontId="1" fillId="0" borderId="0" xfId="0" applyFont="1" applyBorder="1" applyAlignment="1">
      <alignment horizontal="right"/>
    </xf>
    <xf numFmtId="0" fontId="45" fillId="6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34" fillId="3" borderId="3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39" fillId="5" borderId="45" xfId="0" applyNumberFormat="1" applyFont="1" applyFill="1" applyBorder="1" applyAlignment="1">
      <alignment horizontal="right" vertical="center"/>
    </xf>
    <xf numFmtId="3" fontId="40" fillId="5" borderId="46" xfId="0" applyNumberFormat="1" applyFont="1" applyFill="1" applyBorder="1" applyAlignment="1">
      <alignment horizontal="right" vertical="center"/>
    </xf>
    <xf numFmtId="3" fontId="40" fillId="5" borderId="47" xfId="0" applyNumberFormat="1" applyFont="1" applyFill="1" applyBorder="1" applyAlignment="1">
      <alignment horizontal="right" vertical="center"/>
    </xf>
    <xf numFmtId="3" fontId="39" fillId="0" borderId="14" xfId="0" applyNumberFormat="1" applyFont="1" applyFill="1" applyBorder="1" applyAlignment="1">
      <alignment horizontal="right" vertical="center"/>
    </xf>
    <xf numFmtId="3" fontId="40" fillId="0" borderId="15" xfId="0" applyNumberFormat="1" applyFont="1" applyFill="1" applyBorder="1" applyAlignment="1">
      <alignment horizontal="right" vertical="center"/>
    </xf>
    <xf numFmtId="3" fontId="40" fillId="0" borderId="16" xfId="0" applyNumberFormat="1" applyFont="1" applyFill="1" applyBorder="1" applyAlignment="1">
      <alignment horizontal="right" vertical="center"/>
    </xf>
    <xf numFmtId="3" fontId="39" fillId="0" borderId="19" xfId="0" applyNumberFormat="1" applyFont="1" applyFill="1" applyBorder="1" applyAlignment="1">
      <alignment horizontal="right" vertical="center"/>
    </xf>
    <xf numFmtId="0" fontId="40" fillId="0" borderId="20" xfId="0" applyFont="1" applyFill="1" applyBorder="1" applyAlignment="1">
      <alignment horizontal="right" vertical="center"/>
    </xf>
    <xf numFmtId="0" fontId="40" fillId="0" borderId="21" xfId="0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3" fontId="39" fillId="0" borderId="11" xfId="0" applyNumberFormat="1" applyFont="1" applyFill="1" applyBorder="1" applyAlignment="1">
      <alignment horizontal="right" vertical="center"/>
    </xf>
    <xf numFmtId="0" fontId="40" fillId="0" borderId="12" xfId="0" applyFont="1" applyFill="1" applyBorder="1" applyAlignment="1">
      <alignment horizontal="right" vertical="center"/>
    </xf>
    <xf numFmtId="0" fontId="40" fillId="0" borderId="13" xfId="0" applyFont="1" applyFill="1" applyBorder="1" applyAlignment="1">
      <alignment horizontal="right" vertical="center"/>
    </xf>
    <xf numFmtId="3" fontId="43" fillId="6" borderId="32" xfId="0" applyNumberFormat="1" applyFont="1" applyFill="1" applyBorder="1" applyAlignment="1">
      <alignment horizontal="right" vertical="center" wrapText="1"/>
    </xf>
    <xf numFmtId="3" fontId="43" fillId="6" borderId="25" xfId="0" applyNumberFormat="1" applyFont="1" applyFill="1" applyBorder="1" applyAlignment="1">
      <alignment horizontal="right" vertical="center" wrapText="1"/>
    </xf>
    <xf numFmtId="3" fontId="42" fillId="7" borderId="25" xfId="0" applyNumberFormat="1" applyFont="1" applyFill="1" applyBorder="1" applyAlignment="1">
      <alignment horizontal="right" vertical="center" wrapText="1"/>
    </xf>
    <xf numFmtId="3" fontId="43" fillId="0" borderId="32" xfId="0" applyNumberFormat="1" applyFont="1" applyFill="1" applyBorder="1" applyAlignment="1">
      <alignment horizontal="right" vertical="center" wrapText="1"/>
    </xf>
    <xf numFmtId="3" fontId="43" fillId="0" borderId="25" xfId="0" applyNumberFormat="1" applyFont="1" applyFill="1" applyBorder="1" applyAlignment="1">
      <alignment horizontal="right" vertical="center" wrapText="1"/>
    </xf>
    <xf numFmtId="3" fontId="42" fillId="0" borderId="25" xfId="0" applyNumberFormat="1" applyFont="1" applyFill="1" applyBorder="1" applyAlignment="1">
      <alignment horizontal="right" vertical="center" wrapText="1"/>
    </xf>
    <xf numFmtId="0" fontId="18" fillId="0" borderId="26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33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  <xf numFmtId="0" fontId="44" fillId="4" borderId="11" xfId="0" applyFont="1" applyFill="1" applyBorder="1" applyAlignment="1">
      <alignment horizontal="center" vertical="center"/>
    </xf>
    <xf numFmtId="0" fontId="44" fillId="4" borderId="12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44" fillId="4" borderId="14" xfId="0" applyFont="1" applyFill="1" applyBorder="1" applyAlignment="1">
      <alignment horizontal="center" vertical="center"/>
    </xf>
    <xf numFmtId="0" fontId="44" fillId="4" borderId="15" xfId="0" applyFont="1" applyFill="1" applyBorder="1" applyAlignment="1">
      <alignment horizontal="center" vertical="center"/>
    </xf>
    <xf numFmtId="0" fontId="44" fillId="4" borderId="16" xfId="0" applyFont="1" applyFill="1" applyBorder="1" applyAlignment="1">
      <alignment horizontal="center" vertical="center"/>
    </xf>
    <xf numFmtId="3" fontId="38" fillId="6" borderId="8" xfId="0" applyNumberFormat="1" applyFont="1" applyFill="1" applyBorder="1" applyAlignment="1">
      <alignment horizontal="right" vertical="center"/>
    </xf>
    <xf numFmtId="3" fontId="38" fillId="6" borderId="18" xfId="0" applyNumberFormat="1" applyFont="1" applyFill="1" applyBorder="1" applyAlignment="1">
      <alignment horizontal="right" vertical="center"/>
    </xf>
    <xf numFmtId="3" fontId="38" fillId="6" borderId="9" xfId="0" applyNumberFormat="1" applyFont="1" applyFill="1" applyBorder="1" applyAlignment="1">
      <alignment horizontal="right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3" fontId="38" fillId="0" borderId="8" xfId="0" applyNumberFormat="1" applyFont="1" applyFill="1" applyBorder="1" applyAlignment="1">
      <alignment horizontal="right" vertical="center" wrapText="1"/>
    </xf>
    <xf numFmtId="3" fontId="38" fillId="0" borderId="18" xfId="0" applyNumberFormat="1" applyFont="1" applyFill="1" applyBorder="1" applyAlignment="1">
      <alignment horizontal="right" vertical="center" wrapText="1"/>
    </xf>
    <xf numFmtId="0" fontId="14" fillId="3" borderId="51" xfId="0" applyFont="1" applyFill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5" fillId="0" borderId="22" xfId="0" applyFont="1" applyBorder="1" applyAlignment="1">
      <alignment horizontal="center" vertical="center" textRotation="255"/>
    </xf>
    <xf numFmtId="0" fontId="15" fillId="0" borderId="54" xfId="0" applyFont="1" applyBorder="1" applyAlignment="1">
      <alignment horizontal="center" vertical="center" textRotation="255"/>
    </xf>
    <xf numFmtId="0" fontId="15" fillId="0" borderId="2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1" fillId="4" borderId="11" xfId="0" applyFont="1" applyFill="1" applyBorder="1" applyAlignment="1">
      <alignment horizontal="center" vertical="center"/>
    </xf>
    <xf numFmtId="0" fontId="41" fillId="4" borderId="12" xfId="0" applyFont="1" applyFill="1" applyBorder="1" applyAlignment="1">
      <alignment horizontal="center" vertical="center"/>
    </xf>
    <xf numFmtId="0" fontId="41" fillId="4" borderId="13" xfId="0" applyFont="1" applyFill="1" applyBorder="1" applyAlignment="1">
      <alignment horizontal="center" vertical="center"/>
    </xf>
    <xf numFmtId="0" fontId="41" fillId="4" borderId="14" xfId="0" applyFont="1" applyFill="1" applyBorder="1" applyAlignment="1">
      <alignment horizontal="center" vertical="center"/>
    </xf>
    <xf numFmtId="0" fontId="41" fillId="4" borderId="15" xfId="0" applyFont="1" applyFill="1" applyBorder="1" applyAlignment="1">
      <alignment horizontal="center" vertical="center"/>
    </xf>
    <xf numFmtId="0" fontId="41" fillId="4" borderId="16" xfId="0" applyFont="1" applyFill="1" applyBorder="1" applyAlignment="1">
      <alignment horizontal="center" vertical="center"/>
    </xf>
    <xf numFmtId="3" fontId="18" fillId="0" borderId="8" xfId="0" applyNumberFormat="1" applyFont="1" applyFill="1" applyBorder="1" applyAlignment="1">
      <alignment horizontal="right"/>
    </xf>
    <xf numFmtId="3" fontId="18" fillId="0" borderId="18" xfId="0" applyNumberFormat="1" applyFont="1" applyFill="1" applyBorder="1" applyAlignment="1">
      <alignment horizontal="right"/>
    </xf>
    <xf numFmtId="3" fontId="18" fillId="0" borderId="28" xfId="0" applyNumberFormat="1" applyFont="1" applyFill="1" applyBorder="1" applyAlignment="1">
      <alignment horizontal="right"/>
    </xf>
    <xf numFmtId="0" fontId="46" fillId="0" borderId="26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46" fillId="0" borderId="29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/>
    </xf>
    <xf numFmtId="0" fontId="37" fillId="0" borderId="18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3" fontId="36" fillId="0" borderId="32" xfId="0" applyNumberFormat="1" applyFont="1" applyFill="1" applyBorder="1" applyAlignment="1">
      <alignment horizontal="right" vertical="center" wrapText="1"/>
    </xf>
    <xf numFmtId="3" fontId="36" fillId="0" borderId="25" xfId="0" applyNumberFormat="1" applyFont="1" applyFill="1" applyBorder="1" applyAlignment="1">
      <alignment horizontal="right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4" fillId="0" borderId="5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5" fillId="0" borderId="23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right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8" fontId="21" fillId="2" borderId="20" xfId="2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7" fillId="2" borderId="12" xfId="0" applyFont="1" applyFill="1" applyBorder="1" applyAlignment="1">
      <alignment horizontal="center" vertical="center"/>
    </xf>
    <xf numFmtId="38" fontId="22" fillId="2" borderId="8" xfId="2" applyFont="1" applyFill="1" applyBorder="1" applyAlignment="1">
      <alignment horizontal="center" vertical="center"/>
    </xf>
    <xf numFmtId="38" fontId="22" fillId="2" borderId="18" xfId="2" applyFont="1" applyFill="1" applyBorder="1" applyAlignment="1">
      <alignment horizontal="center" vertical="center"/>
    </xf>
    <xf numFmtId="38" fontId="22" fillId="2" borderId="9" xfId="2" applyFont="1" applyFill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38" fontId="22" fillId="2" borderId="8" xfId="2" applyFont="1" applyFill="1" applyBorder="1" applyAlignment="1">
      <alignment horizontal="center" vertical="center" wrapText="1"/>
    </xf>
    <xf numFmtId="38" fontId="22" fillId="2" borderId="18" xfId="2" applyFont="1" applyFill="1" applyBorder="1" applyAlignment="1">
      <alignment horizontal="center" vertical="center" wrapText="1"/>
    </xf>
    <xf numFmtId="38" fontId="22" fillId="2" borderId="28" xfId="2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3" fontId="22" fillId="2" borderId="8" xfId="0" applyNumberFormat="1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</cellXfs>
  <cellStyles count="3">
    <cellStyle name="Excel Built-in Comma [0]" xfId="1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60158</xdr:colOff>
      <xdr:row>24</xdr:row>
      <xdr:rowOff>60158</xdr:rowOff>
    </xdr:from>
    <xdr:to>
      <xdr:col>24</xdr:col>
      <xdr:colOff>200025</xdr:colOff>
      <xdr:row>25</xdr:row>
      <xdr:rowOff>95251</xdr:rowOff>
    </xdr:to>
    <xdr:sp macro="" textlink="">
      <xdr:nvSpPr>
        <xdr:cNvPr id="2" name="正方形/長方形 1"/>
        <xdr:cNvSpPr/>
      </xdr:nvSpPr>
      <xdr:spPr>
        <a:xfrm>
          <a:off x="3355808" y="8689808"/>
          <a:ext cx="5159542" cy="273218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この金額</a:t>
          </a:r>
          <a:r>
            <a:rPr kumimoji="1" lang="ja-JP" altLang="en-US" sz="11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</a:t>
          </a:r>
          <a:r>
            <a:rPr kumimoji="1" lang="ja-JP" altLang="ja-JP" sz="11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、村民税・県民税申告書の</a:t>
          </a:r>
          <a:r>
            <a:rPr kumimoji="1" lang="ja-JP" altLang="ja-JP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</a:t>
          </a:r>
          <a:r>
            <a:rPr kumimoji="1" lang="ja-JP" altLang="en-US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２所得金額</a:t>
          </a:r>
          <a:r>
            <a:rPr kumimoji="1" lang="ja-JP" altLang="ja-JP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（雑</a:t>
          </a:r>
          <a:r>
            <a:rPr kumimoji="1" lang="ja-JP" altLang="en-US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ja-JP" altLang="ja-JP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その他）」</a:t>
          </a:r>
          <a:r>
            <a:rPr kumimoji="1" lang="ja-JP" altLang="ja-JP" sz="11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に転記</a:t>
          </a:r>
          <a:endParaRPr lang="ja-JP" altLang="ja-JP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0</xdr:colOff>
      <xdr:row>23</xdr:row>
      <xdr:rowOff>0</xdr:rowOff>
    </xdr:from>
    <xdr:to>
      <xdr:col>12</xdr:col>
      <xdr:colOff>20053</xdr:colOff>
      <xdr:row>24</xdr:row>
      <xdr:rowOff>40105</xdr:rowOff>
    </xdr:to>
    <xdr:cxnSp macro="">
      <xdr:nvCxnSpPr>
        <xdr:cNvPr id="3" name="直線矢印コネクタ 2"/>
        <xdr:cNvCxnSpPr/>
      </xdr:nvCxnSpPr>
      <xdr:spPr>
        <a:xfrm>
          <a:off x="3258553" y="8151395"/>
          <a:ext cx="320842" cy="290763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170448</xdr:colOff>
      <xdr:row>6</xdr:row>
      <xdr:rowOff>190500</xdr:rowOff>
    </xdr:from>
    <xdr:to>
      <xdr:col>20</xdr:col>
      <xdr:colOff>260684</xdr:colOff>
      <xdr:row>8</xdr:row>
      <xdr:rowOff>10027</xdr:rowOff>
    </xdr:to>
    <xdr:sp macro="" textlink="">
      <xdr:nvSpPr>
        <xdr:cNvPr id="8" name="正方形/長方形 7"/>
        <xdr:cNvSpPr/>
      </xdr:nvSpPr>
      <xdr:spPr>
        <a:xfrm>
          <a:off x="1925053" y="1684421"/>
          <a:ext cx="5243763" cy="300790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1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この金額</a:t>
          </a:r>
          <a:r>
            <a:rPr kumimoji="1" lang="ja-JP" altLang="en-US" sz="11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</a:t>
          </a:r>
          <a:r>
            <a:rPr kumimoji="1" lang="ja-JP" altLang="ja-JP" sz="11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、村民税・県民税申告書の</a:t>
          </a:r>
          <a:r>
            <a:rPr kumimoji="1" lang="ja-JP" altLang="ja-JP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</a:t>
          </a:r>
          <a:r>
            <a:rPr kumimoji="1" lang="ja-JP" altLang="en-US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１収入金額等</a:t>
          </a:r>
          <a:r>
            <a:rPr kumimoji="1" lang="ja-JP" altLang="ja-JP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（雑</a:t>
          </a:r>
          <a:r>
            <a:rPr kumimoji="1" lang="ja-JP" altLang="en-US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ja-JP" altLang="ja-JP" sz="11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その他）」</a:t>
          </a:r>
          <a:r>
            <a:rPr kumimoji="1" lang="ja-JP" altLang="ja-JP" sz="1100" b="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に転記</a:t>
          </a:r>
          <a:endParaRPr lang="ja-JP" altLang="ja-JP" b="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210553</xdr:colOff>
      <xdr:row>8</xdr:row>
      <xdr:rowOff>40106</xdr:rowOff>
    </xdr:from>
    <xdr:to>
      <xdr:col>10</xdr:col>
      <xdr:colOff>210553</xdr:colOff>
      <xdr:row>9</xdr:row>
      <xdr:rowOff>421105</xdr:rowOff>
    </xdr:to>
    <xdr:cxnSp macro="">
      <xdr:nvCxnSpPr>
        <xdr:cNvPr id="9" name="直線矢印コネクタ 8"/>
        <xdr:cNvCxnSpPr/>
      </xdr:nvCxnSpPr>
      <xdr:spPr>
        <a:xfrm flipV="1">
          <a:off x="3168316" y="2015290"/>
          <a:ext cx="0" cy="761999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114302</xdr:colOff>
      <xdr:row>9</xdr:row>
      <xdr:rowOff>219075</xdr:rowOff>
    </xdr:from>
    <xdr:to>
      <xdr:col>39</xdr:col>
      <xdr:colOff>581026</xdr:colOff>
      <xdr:row>10</xdr:row>
      <xdr:rowOff>257176</xdr:rowOff>
    </xdr:to>
    <xdr:sp macro="" textlink="">
      <xdr:nvSpPr>
        <xdr:cNvPr id="15" name="正方形/長方形 14"/>
        <xdr:cNvSpPr/>
      </xdr:nvSpPr>
      <xdr:spPr>
        <a:xfrm>
          <a:off x="8058152" y="2600325"/>
          <a:ext cx="5648324" cy="46672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・設置してから２～</a:t>
          </a:r>
          <a:r>
            <a:rPr kumimoji="1" lang="en-US" altLang="ja-JP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17</a:t>
          </a:r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年目の場合は、</a:t>
          </a:r>
          <a:r>
            <a:rPr kumimoji="1" lang="en-US" altLang="ja-JP" sz="1100" b="1" u="sng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と入力します。</a:t>
          </a:r>
          <a:endParaRPr kumimoji="1" lang="en-US" altLang="ja-JP" sz="11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・設置して１年目の場合は、設置を開始した月から</a:t>
          </a:r>
          <a:r>
            <a:rPr kumimoji="1" lang="en-US" altLang="ja-JP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月末までの月数を入力します。</a:t>
          </a:r>
        </a:p>
      </xdr:txBody>
    </xdr:sp>
    <xdr:clientData/>
  </xdr:twoCellAnchor>
  <xdr:twoCellAnchor>
    <xdr:from>
      <xdr:col>25</xdr:col>
      <xdr:colOff>9525</xdr:colOff>
      <xdr:row>10</xdr:row>
      <xdr:rowOff>257175</xdr:rowOff>
    </xdr:from>
    <xdr:to>
      <xdr:col>25</xdr:col>
      <xdr:colOff>9525</xdr:colOff>
      <xdr:row>16</xdr:row>
      <xdr:rowOff>19050</xdr:rowOff>
    </xdr:to>
    <xdr:cxnSp macro="">
      <xdr:nvCxnSpPr>
        <xdr:cNvPr id="16" name="直線矢印コネクタ 15"/>
        <xdr:cNvCxnSpPr/>
      </xdr:nvCxnSpPr>
      <xdr:spPr>
        <a:xfrm>
          <a:off x="8658225" y="3067050"/>
          <a:ext cx="0" cy="23336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66674</xdr:colOff>
      <xdr:row>12</xdr:row>
      <xdr:rowOff>281214</xdr:rowOff>
    </xdr:from>
    <xdr:to>
      <xdr:col>39</xdr:col>
      <xdr:colOff>571499</xdr:colOff>
      <xdr:row>13</xdr:row>
      <xdr:rowOff>344713</xdr:rowOff>
    </xdr:to>
    <xdr:sp macro="" textlink="">
      <xdr:nvSpPr>
        <xdr:cNvPr id="23" name="正方形/長方形 22"/>
        <xdr:cNvSpPr/>
      </xdr:nvSpPr>
      <xdr:spPr>
        <a:xfrm>
          <a:off x="9065531" y="3846285"/>
          <a:ext cx="4695825" cy="489857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・１年間の売電量（</a:t>
          </a:r>
          <a:r>
            <a:rPr kumimoji="1" lang="en-US" altLang="ja-JP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kWh</a:t>
          </a:r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r>
            <a:rPr kumimoji="1" lang="en-US" altLang="ja-JP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÷</a:t>
          </a:r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総発電量（</a:t>
          </a:r>
          <a:r>
            <a:rPr kumimoji="1" lang="en-US" altLang="ja-JP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kWh</a:t>
          </a:r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r>
            <a:rPr kumimoji="1" lang="en-US" altLang="ja-JP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×100</a:t>
          </a:r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で求めます。</a:t>
          </a:r>
          <a:endParaRPr kumimoji="1" lang="en-US" altLang="ja-JP" sz="11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・全量売電の場合は</a:t>
          </a:r>
          <a:r>
            <a:rPr kumimoji="1" lang="en-US" altLang="ja-JP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100</a:t>
          </a:r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と入力します。</a:t>
          </a:r>
          <a:endParaRPr kumimoji="1" lang="en-US" altLang="ja-JP" sz="11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31</xdr:col>
      <xdr:colOff>0</xdr:colOff>
      <xdr:row>13</xdr:row>
      <xdr:rowOff>333375</xdr:rowOff>
    </xdr:from>
    <xdr:to>
      <xdr:col>31</xdr:col>
      <xdr:colOff>38100</xdr:colOff>
      <xdr:row>16</xdr:row>
      <xdr:rowOff>0</xdr:rowOff>
    </xdr:to>
    <xdr:cxnSp macro="">
      <xdr:nvCxnSpPr>
        <xdr:cNvPr id="24" name="直線矢印コネクタ 23"/>
        <xdr:cNvCxnSpPr/>
      </xdr:nvCxnSpPr>
      <xdr:spPr>
        <a:xfrm>
          <a:off x="10496550" y="4429125"/>
          <a:ext cx="38100" cy="9525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123826</xdr:colOff>
      <xdr:row>26</xdr:row>
      <xdr:rowOff>123824</xdr:rowOff>
    </xdr:from>
    <xdr:to>
      <xdr:col>24</xdr:col>
      <xdr:colOff>304801</xdr:colOff>
      <xdr:row>29</xdr:row>
      <xdr:rowOff>108856</xdr:rowOff>
    </xdr:to>
    <xdr:sp macro="" textlink="">
      <xdr:nvSpPr>
        <xdr:cNvPr id="28" name="正方形/長方形 27"/>
        <xdr:cNvSpPr/>
      </xdr:nvSpPr>
      <xdr:spPr>
        <a:xfrm>
          <a:off x="123826" y="9068253"/>
          <a:ext cx="8544832" cy="66538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・申告の際は、本シートを印刷して申告書に添付していただいても結構です。</a:t>
          </a:r>
          <a:endParaRPr kumimoji="1" lang="en-US" altLang="ja-JP" sz="11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・本シートの数値は、平成</a:t>
          </a:r>
          <a:r>
            <a:rPr kumimoji="1" lang="en-US" altLang="ja-JP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19</a:t>
          </a:r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年４月以降に設置した場合の内容となります。それ以前に設置されている場合は計算式が異なります。</a:t>
          </a:r>
          <a:endParaRPr kumimoji="1" lang="en-US" altLang="ja-JP" sz="11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・計算の結果、所得金額欄がマイナスとなる場合は、恐れ入りますが役場税務係までご連絡をお願いします。</a:t>
          </a:r>
          <a:endParaRPr kumimoji="1" lang="en-US" altLang="ja-JP" sz="11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 b="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10</xdr:row>
      <xdr:rowOff>95250</xdr:rowOff>
    </xdr:from>
    <xdr:to>
      <xdr:col>35</xdr:col>
      <xdr:colOff>257175</xdr:colOff>
      <xdr:row>11</xdr:row>
      <xdr:rowOff>247650</xdr:rowOff>
    </xdr:to>
    <xdr:sp macro="" textlink="">
      <xdr:nvSpPr>
        <xdr:cNvPr id="3" name="正方形/長方形 2"/>
        <xdr:cNvSpPr/>
      </xdr:nvSpPr>
      <xdr:spPr>
        <a:xfrm>
          <a:off x="5581650" y="3086100"/>
          <a:ext cx="6124575" cy="5810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・令和５年１月から</a:t>
          </a:r>
          <a:r>
            <a:rPr kumimoji="1" lang="en-US" altLang="ja-JP" sz="1100" b="1">
              <a:solidFill>
                <a:schemeClr val="tx1"/>
              </a:solidFill>
            </a:rPr>
            <a:t>12</a:t>
          </a:r>
          <a:r>
            <a:rPr kumimoji="1" lang="ja-JP" altLang="en-US" sz="1100" b="1">
              <a:solidFill>
                <a:schemeClr val="tx1"/>
              </a:solidFill>
            </a:rPr>
            <a:t>月までに入ってきた売電収入の合計額を記入してください。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この金額は、村民税・県民税申告書の「１収入金額等（雑・その他）」にも転記します。</a:t>
          </a:r>
        </a:p>
      </xdr:txBody>
    </xdr:sp>
    <xdr:clientData/>
  </xdr:twoCellAnchor>
  <xdr:twoCellAnchor>
    <xdr:from>
      <xdr:col>17</xdr:col>
      <xdr:colOff>552450</xdr:colOff>
      <xdr:row>9</xdr:row>
      <xdr:rowOff>342901</xdr:rowOff>
    </xdr:from>
    <xdr:to>
      <xdr:col>17</xdr:col>
      <xdr:colOff>561975</xdr:colOff>
      <xdr:row>10</xdr:row>
      <xdr:rowOff>95250</xdr:rowOff>
    </xdr:to>
    <xdr:cxnSp macro="">
      <xdr:nvCxnSpPr>
        <xdr:cNvPr id="5" name="直線矢印コネクタ 4"/>
        <xdr:cNvCxnSpPr/>
      </xdr:nvCxnSpPr>
      <xdr:spPr>
        <a:xfrm flipH="1" flipV="1">
          <a:off x="5924550" y="2905126"/>
          <a:ext cx="9525" cy="18097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9</xdr:row>
      <xdr:rowOff>238125</xdr:rowOff>
    </xdr:from>
    <xdr:to>
      <xdr:col>17</xdr:col>
      <xdr:colOff>209551</xdr:colOff>
      <xdr:row>10</xdr:row>
      <xdr:rowOff>161926</xdr:rowOff>
    </xdr:to>
    <xdr:cxnSp macro="">
      <xdr:nvCxnSpPr>
        <xdr:cNvPr id="6" name="直線矢印コネクタ 5"/>
        <xdr:cNvCxnSpPr/>
      </xdr:nvCxnSpPr>
      <xdr:spPr>
        <a:xfrm flipH="1" flipV="1">
          <a:off x="2867025" y="2800350"/>
          <a:ext cx="2714626" cy="352426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12</xdr:row>
      <xdr:rowOff>161925</xdr:rowOff>
    </xdr:from>
    <xdr:to>
      <xdr:col>29</xdr:col>
      <xdr:colOff>323850</xdr:colOff>
      <xdr:row>13</xdr:row>
      <xdr:rowOff>180975</xdr:rowOff>
    </xdr:to>
    <xdr:cxnSp macro="">
      <xdr:nvCxnSpPr>
        <xdr:cNvPr id="9" name="直線矢印コネクタ 8"/>
        <xdr:cNvCxnSpPr/>
      </xdr:nvCxnSpPr>
      <xdr:spPr>
        <a:xfrm flipH="1">
          <a:off x="2838450" y="4010025"/>
          <a:ext cx="6819900" cy="4476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323850</xdr:colOff>
      <xdr:row>11</xdr:row>
      <xdr:rowOff>409575</xdr:rowOff>
    </xdr:from>
    <xdr:to>
      <xdr:col>40</xdr:col>
      <xdr:colOff>228600</xdr:colOff>
      <xdr:row>13</xdr:row>
      <xdr:rowOff>352425</xdr:rowOff>
    </xdr:to>
    <xdr:sp macro="" textlink="">
      <xdr:nvSpPr>
        <xdr:cNvPr id="14" name="正方形/長方形 13"/>
        <xdr:cNvSpPr/>
      </xdr:nvSpPr>
      <xdr:spPr>
        <a:xfrm>
          <a:off x="9658350" y="3829050"/>
          <a:ext cx="3543300" cy="8001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・減価償却費の計算で算出した「本年分の必要経費　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算入額」欄の金額を必要経費の「減価償却費」欄　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に転記します</a:t>
          </a:r>
        </a:p>
      </xdr:txBody>
    </xdr:sp>
    <xdr:clientData/>
  </xdr:twoCellAnchor>
  <xdr:twoCellAnchor>
    <xdr:from>
      <xdr:col>32</xdr:col>
      <xdr:colOff>142875</xdr:colOff>
      <xdr:row>13</xdr:row>
      <xdr:rowOff>371475</xdr:rowOff>
    </xdr:from>
    <xdr:to>
      <xdr:col>32</xdr:col>
      <xdr:colOff>142875</xdr:colOff>
      <xdr:row>15</xdr:row>
      <xdr:rowOff>114300</xdr:rowOff>
    </xdr:to>
    <xdr:cxnSp macro="">
      <xdr:nvCxnSpPr>
        <xdr:cNvPr id="17" name="直線矢印コネクタ 16"/>
        <xdr:cNvCxnSpPr/>
      </xdr:nvCxnSpPr>
      <xdr:spPr>
        <a:xfrm>
          <a:off x="10734675" y="4648200"/>
          <a:ext cx="0" cy="6000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142875</xdr:colOff>
      <xdr:row>20</xdr:row>
      <xdr:rowOff>219075</xdr:rowOff>
    </xdr:from>
    <xdr:to>
      <xdr:col>30</xdr:col>
      <xdr:colOff>9525</xdr:colOff>
      <xdr:row>21</xdr:row>
      <xdr:rowOff>361950</xdr:rowOff>
    </xdr:to>
    <xdr:sp macro="" textlink="">
      <xdr:nvSpPr>
        <xdr:cNvPr id="27" name="正方形/長方形 26"/>
        <xdr:cNvSpPr/>
      </xdr:nvSpPr>
      <xdr:spPr>
        <a:xfrm>
          <a:off x="3743325" y="7496175"/>
          <a:ext cx="6000750" cy="571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・収入金額から減価償却費を差し引いた差額を記入してください。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</a:rPr>
            <a:t>　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この金額は、村民税・県民税申告書の「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２所得金額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（雑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その他）」にも転記します。</a:t>
          </a:r>
          <a:endParaRPr lang="ja-JP" altLang="ja-JP" b="1">
            <a:solidFill>
              <a:schemeClr val="tx1"/>
            </a:solidFill>
            <a:effectLst/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114301</xdr:colOff>
      <xdr:row>21</xdr:row>
      <xdr:rowOff>209550</xdr:rowOff>
    </xdr:from>
    <xdr:to>
      <xdr:col>12</xdr:col>
      <xdr:colOff>142875</xdr:colOff>
      <xdr:row>21</xdr:row>
      <xdr:rowOff>209550</xdr:rowOff>
    </xdr:to>
    <xdr:cxnSp macro="">
      <xdr:nvCxnSpPr>
        <xdr:cNvPr id="28" name="直線矢印コネクタ 27"/>
        <xdr:cNvCxnSpPr/>
      </xdr:nvCxnSpPr>
      <xdr:spPr>
        <a:xfrm flipH="1">
          <a:off x="2800351" y="7915275"/>
          <a:ext cx="942974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16</xdr:row>
      <xdr:rowOff>66674</xdr:rowOff>
    </xdr:from>
    <xdr:to>
      <xdr:col>19</xdr:col>
      <xdr:colOff>57150</xdr:colOff>
      <xdr:row>18</xdr:row>
      <xdr:rowOff>38099</xdr:rowOff>
    </xdr:to>
    <xdr:sp macro="" textlink="">
      <xdr:nvSpPr>
        <xdr:cNvPr id="37" name="正方形/長方形 36"/>
        <xdr:cNvSpPr/>
      </xdr:nvSpPr>
      <xdr:spPr>
        <a:xfrm>
          <a:off x="2028825" y="5629274"/>
          <a:ext cx="4286250" cy="8286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・令和５年中に新規で設置した場合は、設置（取得）した月から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</a:t>
          </a:r>
          <a:r>
            <a:rPr kumimoji="1" lang="en-US" altLang="ja-JP" sz="1100" b="1">
              <a:solidFill>
                <a:schemeClr val="tx1"/>
              </a:solidFill>
            </a:rPr>
            <a:t>12</a:t>
          </a:r>
          <a:r>
            <a:rPr kumimoji="1" lang="ja-JP" altLang="en-US" sz="1100" b="1">
              <a:solidFill>
                <a:schemeClr val="tx1"/>
              </a:solidFill>
            </a:rPr>
            <a:t>月までの月数を記入します。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それ以前の取得の場合は、</a:t>
          </a:r>
          <a:r>
            <a:rPr kumimoji="1" lang="en-US" altLang="ja-JP" sz="1100" b="1">
              <a:solidFill>
                <a:schemeClr val="tx1"/>
              </a:solidFill>
            </a:rPr>
            <a:t>12</a:t>
          </a:r>
          <a:r>
            <a:rPr kumimoji="1" lang="ja-JP" altLang="en-US" sz="1100" b="1">
              <a:solidFill>
                <a:schemeClr val="tx1"/>
              </a:solidFill>
            </a:rPr>
            <a:t>（ヶ月）を入れて計算します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133351</xdr:colOff>
      <xdr:row>13</xdr:row>
      <xdr:rowOff>76200</xdr:rowOff>
    </xdr:from>
    <xdr:to>
      <xdr:col>29</xdr:col>
      <xdr:colOff>142876</xdr:colOff>
      <xdr:row>13</xdr:row>
      <xdr:rowOff>371475</xdr:rowOff>
    </xdr:to>
    <xdr:sp macro="" textlink="">
      <xdr:nvSpPr>
        <xdr:cNvPr id="39" name="正方形/長方形 38"/>
        <xdr:cNvSpPr/>
      </xdr:nvSpPr>
      <xdr:spPr>
        <a:xfrm>
          <a:off x="7000876" y="4352925"/>
          <a:ext cx="2476500" cy="2952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取得価格</a:t>
          </a:r>
          <a:r>
            <a:rPr kumimoji="1" lang="en-US" altLang="ja-JP" sz="1100" b="1">
              <a:solidFill>
                <a:schemeClr val="tx1"/>
              </a:solidFill>
            </a:rPr>
            <a:t>×0.059×</a:t>
          </a:r>
          <a:r>
            <a:rPr kumimoji="1" lang="ja-JP" altLang="en-US" sz="1100" b="1">
              <a:solidFill>
                <a:schemeClr val="tx1"/>
              </a:solidFill>
            </a:rPr>
            <a:t>本年分の償却期間</a:t>
          </a:r>
        </a:p>
      </xdr:txBody>
    </xdr:sp>
    <xdr:clientData/>
  </xdr:twoCellAnchor>
  <xdr:twoCellAnchor>
    <xdr:from>
      <xdr:col>19</xdr:col>
      <xdr:colOff>47625</xdr:colOff>
      <xdr:row>15</xdr:row>
      <xdr:rowOff>333375</xdr:rowOff>
    </xdr:from>
    <xdr:to>
      <xdr:col>24</xdr:col>
      <xdr:colOff>76200</xdr:colOff>
      <xdr:row>16</xdr:row>
      <xdr:rowOff>133350</xdr:rowOff>
    </xdr:to>
    <xdr:cxnSp macro="">
      <xdr:nvCxnSpPr>
        <xdr:cNvPr id="40" name="直線矢印コネクタ 39"/>
        <xdr:cNvCxnSpPr/>
      </xdr:nvCxnSpPr>
      <xdr:spPr>
        <a:xfrm flipV="1">
          <a:off x="6305550" y="5467350"/>
          <a:ext cx="1657350" cy="2286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13</xdr:row>
      <xdr:rowOff>381000</xdr:rowOff>
    </xdr:from>
    <xdr:to>
      <xdr:col>26</xdr:col>
      <xdr:colOff>209550</xdr:colOff>
      <xdr:row>15</xdr:row>
      <xdr:rowOff>66675</xdr:rowOff>
    </xdr:to>
    <xdr:cxnSp macro="">
      <xdr:nvCxnSpPr>
        <xdr:cNvPr id="42" name="直線矢印コネクタ 41"/>
        <xdr:cNvCxnSpPr/>
      </xdr:nvCxnSpPr>
      <xdr:spPr>
        <a:xfrm>
          <a:off x="8705850" y="4657725"/>
          <a:ext cx="0" cy="5429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16</xdr:row>
      <xdr:rowOff>171450</xdr:rowOff>
    </xdr:from>
    <xdr:to>
      <xdr:col>39</xdr:col>
      <xdr:colOff>152400</xdr:colOff>
      <xdr:row>18</xdr:row>
      <xdr:rowOff>133350</xdr:rowOff>
    </xdr:to>
    <xdr:sp macro="" textlink="">
      <xdr:nvSpPr>
        <xdr:cNvPr id="46" name="正方形/長方形 45"/>
        <xdr:cNvSpPr/>
      </xdr:nvSpPr>
      <xdr:spPr>
        <a:xfrm>
          <a:off x="7553325" y="5734050"/>
          <a:ext cx="5267325" cy="8191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・１年間の売電量</a:t>
          </a:r>
          <a:r>
            <a:rPr kumimoji="1" lang="en-US" altLang="ja-JP" sz="1100" b="1">
              <a:solidFill>
                <a:schemeClr val="tx1"/>
              </a:solidFill>
            </a:rPr>
            <a:t>÷</a:t>
          </a:r>
          <a:r>
            <a:rPr kumimoji="1" lang="ja-JP" altLang="en-US" sz="1100" b="1">
              <a:solidFill>
                <a:schemeClr val="tx1"/>
              </a:solidFill>
            </a:rPr>
            <a:t>１年間の総発電量で算出します。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売電量は中部電力からの通知、総発電量は各家庭のメーター等で確認します。　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（全量売電の場合は</a:t>
          </a:r>
          <a:r>
            <a:rPr kumimoji="1" lang="en-US" altLang="ja-JP" sz="1100" b="1">
              <a:solidFill>
                <a:schemeClr val="tx1"/>
              </a:solidFill>
            </a:rPr>
            <a:t>100</a:t>
          </a:r>
          <a:r>
            <a:rPr kumimoji="1" lang="ja-JP" altLang="en-US" sz="1100" b="1">
              <a:solidFill>
                <a:schemeClr val="tx1"/>
              </a:solidFill>
            </a:rPr>
            <a:t>％です）</a:t>
          </a:r>
        </a:p>
      </xdr:txBody>
    </xdr:sp>
    <xdr:clientData/>
  </xdr:twoCellAnchor>
  <xdr:twoCellAnchor>
    <xdr:from>
      <xdr:col>30</xdr:col>
      <xdr:colOff>333376</xdr:colOff>
      <xdr:row>15</xdr:row>
      <xdr:rowOff>361951</xdr:rowOff>
    </xdr:from>
    <xdr:to>
      <xdr:col>31</xdr:col>
      <xdr:colOff>23813</xdr:colOff>
      <xdr:row>16</xdr:row>
      <xdr:rowOff>171450</xdr:rowOff>
    </xdr:to>
    <xdr:cxnSp macro="">
      <xdr:nvCxnSpPr>
        <xdr:cNvPr id="56" name="直線矢印コネクタ 55"/>
        <xdr:cNvCxnSpPr>
          <a:stCxn id="46" idx="0"/>
        </xdr:cNvCxnSpPr>
      </xdr:nvCxnSpPr>
      <xdr:spPr>
        <a:xfrm flipH="1" flipV="1">
          <a:off x="10067926" y="5495926"/>
          <a:ext cx="119062" cy="23812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tabSelected="1" view="pageBreakPreview" zoomScale="70" zoomScaleNormal="70" zoomScaleSheetLayoutView="70" workbookViewId="0">
      <selection activeCell="AF12" sqref="AF12"/>
    </sheetView>
  </sheetViews>
  <sheetFormatPr defaultColWidth="4" defaultRowHeight="18" x14ac:dyDescent="0.55000000000000004"/>
  <cols>
    <col min="1" max="1" width="3.25" customWidth="1"/>
    <col min="7" max="7" width="4" customWidth="1"/>
    <col min="15" max="15" width="11.08203125" customWidth="1"/>
    <col min="16" max="18" width="5.58203125" customWidth="1"/>
    <col min="23" max="23" width="5" bestFit="1" customWidth="1"/>
    <col min="24" max="24" width="4.83203125" customWidth="1"/>
    <col min="25" max="25" width="4.33203125" customWidth="1"/>
    <col min="26" max="26" width="4" customWidth="1"/>
    <col min="28" max="30" width="4.58203125" customWidth="1"/>
    <col min="31" max="31" width="3.75" customWidth="1"/>
    <col min="32" max="33" width="5.58203125" customWidth="1"/>
    <col min="34" max="34" width="3.83203125" customWidth="1"/>
    <col min="35" max="35" width="4" customWidth="1"/>
    <col min="36" max="36" width="3.25" customWidth="1"/>
    <col min="37" max="37" width="2.83203125" customWidth="1"/>
    <col min="40" max="40" width="10.33203125" customWidth="1"/>
  </cols>
  <sheetData>
    <row r="1" spans="1:47" ht="18.5" thickBot="1" x14ac:dyDescent="0.6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7"/>
    </row>
    <row r="2" spans="1:47" ht="23.5" thickTop="1" thickBot="1" x14ac:dyDescent="0.5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53" t="s">
        <v>0</v>
      </c>
      <c r="L2" s="153"/>
      <c r="M2" s="154"/>
      <c r="N2" s="154"/>
      <c r="O2" s="130" t="s">
        <v>67</v>
      </c>
      <c r="P2" s="131"/>
      <c r="Q2" s="131"/>
      <c r="R2" s="131"/>
      <c r="S2" s="131"/>
      <c r="T2" s="131"/>
      <c r="U2" s="131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259" t="s">
        <v>68</v>
      </c>
      <c r="AI2" s="260"/>
      <c r="AJ2" s="260"/>
      <c r="AK2" s="260"/>
      <c r="AL2" s="260"/>
      <c r="AM2" s="261"/>
      <c r="AN2" s="129"/>
      <c r="AO2" s="132"/>
      <c r="AQ2" s="121"/>
      <c r="AR2" s="121"/>
      <c r="AS2" s="121"/>
      <c r="AT2" s="121"/>
      <c r="AU2" s="121"/>
    </row>
    <row r="3" spans="1:47" ht="18.5" thickTop="1" x14ac:dyDescent="0.55000000000000004">
      <c r="A3" s="128"/>
      <c r="B3" s="129"/>
      <c r="C3" s="129"/>
      <c r="D3" s="129"/>
      <c r="E3" s="129"/>
      <c r="F3" s="129"/>
      <c r="G3" s="129"/>
      <c r="H3" s="129"/>
      <c r="I3" s="155" t="s">
        <v>1</v>
      </c>
      <c r="J3" s="155"/>
      <c r="K3" s="156" t="s">
        <v>3</v>
      </c>
      <c r="L3" s="157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4"/>
      <c r="Z3" s="156" t="s">
        <v>4</v>
      </c>
      <c r="AA3" s="160"/>
      <c r="AB3" s="202"/>
      <c r="AC3" s="203"/>
      <c r="AD3" s="203"/>
      <c r="AE3" s="203"/>
      <c r="AF3" s="204"/>
      <c r="AG3" s="129"/>
      <c r="AH3" s="151"/>
      <c r="AI3" s="151"/>
      <c r="AJ3" s="151"/>
      <c r="AK3" s="151"/>
      <c r="AL3" s="151"/>
      <c r="AM3" s="151"/>
      <c r="AN3" s="129"/>
      <c r="AO3" s="132"/>
    </row>
    <row r="4" spans="1:47" x14ac:dyDescent="0.55000000000000004">
      <c r="A4" s="128"/>
      <c r="B4" s="129"/>
      <c r="C4" s="129"/>
      <c r="D4" s="129"/>
      <c r="E4" s="129"/>
      <c r="F4" s="129"/>
      <c r="G4" s="129"/>
      <c r="H4" s="129"/>
      <c r="I4" s="155"/>
      <c r="J4" s="155"/>
      <c r="K4" s="158"/>
      <c r="L4" s="159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6"/>
      <c r="Z4" s="161"/>
      <c r="AA4" s="162"/>
      <c r="AB4" s="205"/>
      <c r="AC4" s="206"/>
      <c r="AD4" s="206"/>
      <c r="AE4" s="206"/>
      <c r="AF4" s="207"/>
      <c r="AG4" s="129"/>
      <c r="AH4" s="150" t="s">
        <v>87</v>
      </c>
      <c r="AI4" s="152"/>
      <c r="AJ4" s="152"/>
      <c r="AK4" s="152"/>
      <c r="AL4" s="150"/>
      <c r="AM4" s="150"/>
      <c r="AN4" s="129"/>
      <c r="AO4" s="133"/>
    </row>
    <row r="5" spans="1:47" x14ac:dyDescent="0.55000000000000004">
      <c r="A5" s="128"/>
      <c r="B5" s="129"/>
      <c r="C5" s="129"/>
      <c r="D5" s="129"/>
      <c r="E5" s="129"/>
      <c r="F5" s="129"/>
      <c r="G5" s="129"/>
      <c r="H5" s="129"/>
      <c r="I5" s="227" t="s">
        <v>5</v>
      </c>
      <c r="J5" s="228"/>
      <c r="K5" s="232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4"/>
      <c r="X5" s="230" t="s">
        <v>2</v>
      </c>
      <c r="Y5" s="231"/>
      <c r="Z5" s="208"/>
      <c r="AA5" s="209"/>
      <c r="AB5" s="209"/>
      <c r="AC5" s="209"/>
      <c r="AD5" s="209"/>
      <c r="AE5" s="209"/>
      <c r="AF5" s="210"/>
      <c r="AG5" s="129"/>
      <c r="AH5" s="129"/>
      <c r="AI5" s="129"/>
      <c r="AJ5" s="129"/>
      <c r="AK5" s="129"/>
      <c r="AL5" s="129"/>
      <c r="AM5" s="129"/>
      <c r="AN5" s="129"/>
      <c r="AO5" s="133"/>
    </row>
    <row r="6" spans="1:47" x14ac:dyDescent="0.55000000000000004">
      <c r="A6" s="128"/>
      <c r="B6" s="129"/>
      <c r="C6" s="129"/>
      <c r="D6" s="129"/>
      <c r="E6" s="129"/>
      <c r="F6" s="129"/>
      <c r="G6" s="129"/>
      <c r="H6" s="129"/>
      <c r="I6" s="229"/>
      <c r="J6" s="228"/>
      <c r="K6" s="235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7"/>
      <c r="X6" s="230"/>
      <c r="Y6" s="231"/>
      <c r="Z6" s="211"/>
      <c r="AA6" s="212"/>
      <c r="AB6" s="212"/>
      <c r="AC6" s="212"/>
      <c r="AD6" s="212"/>
      <c r="AE6" s="212"/>
      <c r="AF6" s="213"/>
      <c r="AG6" s="129"/>
      <c r="AH6" s="129"/>
      <c r="AI6" s="129"/>
      <c r="AJ6" s="129"/>
      <c r="AK6" s="129"/>
      <c r="AL6" s="129"/>
      <c r="AM6" s="129"/>
      <c r="AN6" s="129"/>
      <c r="AO6" s="133"/>
    </row>
    <row r="7" spans="1:47" x14ac:dyDescent="0.3">
      <c r="A7" s="134"/>
      <c r="B7" s="27"/>
      <c r="C7" s="135"/>
      <c r="D7" s="136"/>
      <c r="E7" s="135"/>
      <c r="F7" s="136"/>
      <c r="G7" s="135"/>
      <c r="H7" s="27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33"/>
    </row>
    <row r="8" spans="1:47" x14ac:dyDescent="0.3">
      <c r="A8" s="134"/>
      <c r="B8" s="27"/>
      <c r="C8" s="135"/>
      <c r="D8" s="136"/>
      <c r="E8" s="135"/>
      <c r="F8" s="136"/>
      <c r="G8" s="135"/>
      <c r="H8" s="27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33"/>
    </row>
    <row r="9" spans="1:47" ht="30" customHeight="1" x14ac:dyDescent="0.3">
      <c r="A9" s="222" t="s">
        <v>0</v>
      </c>
      <c r="B9" s="223"/>
      <c r="C9" s="137"/>
      <c r="D9" s="138" t="s">
        <v>6</v>
      </c>
      <c r="E9" s="137"/>
      <c r="F9" s="139" t="s">
        <v>40</v>
      </c>
      <c r="G9" s="137"/>
      <c r="H9" s="138" t="s">
        <v>7</v>
      </c>
      <c r="I9" s="140"/>
      <c r="J9" s="129"/>
      <c r="K9" s="129"/>
      <c r="L9" s="129"/>
      <c r="M9" s="141" t="s">
        <v>13</v>
      </c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40" t="s">
        <v>44</v>
      </c>
      <c r="AA9" s="137"/>
      <c r="AB9" s="140" t="s">
        <v>43</v>
      </c>
      <c r="AC9" s="137"/>
      <c r="AD9" s="140" t="s">
        <v>41</v>
      </c>
      <c r="AE9" s="140"/>
      <c r="AF9" s="140" t="s">
        <v>42</v>
      </c>
      <c r="AG9" s="137"/>
      <c r="AH9" s="140" t="s">
        <v>43</v>
      </c>
      <c r="AI9" s="137"/>
      <c r="AJ9" s="140" t="s">
        <v>41</v>
      </c>
      <c r="AK9" s="142" t="s">
        <v>45</v>
      </c>
      <c r="AL9" s="129"/>
      <c r="AM9" s="129"/>
      <c r="AN9" s="129"/>
      <c r="AO9" s="133"/>
    </row>
    <row r="10" spans="1:47" ht="33.75" customHeight="1" thickBot="1" x14ac:dyDescent="0.35">
      <c r="A10" s="267" t="s">
        <v>8</v>
      </c>
      <c r="B10" s="268"/>
      <c r="C10" s="268"/>
      <c r="D10" s="268"/>
      <c r="E10" s="269"/>
      <c r="F10" s="270" t="s">
        <v>9</v>
      </c>
      <c r="G10" s="271"/>
      <c r="H10" s="271"/>
      <c r="I10" s="271"/>
      <c r="J10" s="271"/>
      <c r="K10" s="272"/>
      <c r="L10" s="129"/>
      <c r="M10" s="167" t="s">
        <v>14</v>
      </c>
      <c r="N10" s="278"/>
      <c r="O10" s="278"/>
      <c r="P10" s="281"/>
      <c r="Q10" s="167" t="s">
        <v>65</v>
      </c>
      <c r="R10" s="273"/>
      <c r="S10" s="273"/>
      <c r="T10" s="273"/>
      <c r="U10" s="273"/>
      <c r="V10" s="273"/>
      <c r="W10" s="274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33"/>
    </row>
    <row r="11" spans="1:47" ht="33.75" customHeight="1" thickTop="1" thickBot="1" x14ac:dyDescent="0.6">
      <c r="A11" s="199" t="s">
        <v>54</v>
      </c>
      <c r="B11" s="200"/>
      <c r="C11" s="200"/>
      <c r="D11" s="200"/>
      <c r="E11" s="200"/>
      <c r="F11" s="173">
        <f>Q14</f>
        <v>0</v>
      </c>
      <c r="G11" s="174"/>
      <c r="H11" s="174"/>
      <c r="I11" s="174"/>
      <c r="J11" s="174"/>
      <c r="K11" s="175"/>
      <c r="L11" s="129"/>
      <c r="M11" s="193" t="s">
        <v>15</v>
      </c>
      <c r="N11" s="194"/>
      <c r="O11" s="194"/>
      <c r="P11" s="195"/>
      <c r="Q11" s="187"/>
      <c r="R11" s="188"/>
      <c r="S11" s="189"/>
      <c r="T11" s="189"/>
      <c r="U11" s="189"/>
      <c r="V11" s="189"/>
      <c r="W11" s="79" t="s">
        <v>12</v>
      </c>
      <c r="X11" s="129"/>
      <c r="Y11" s="129"/>
      <c r="Z11" s="265"/>
      <c r="AA11" s="265"/>
      <c r="AB11" s="265"/>
      <c r="AC11" s="266"/>
      <c r="AD11" s="266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33"/>
    </row>
    <row r="12" spans="1:47" ht="33.75" customHeight="1" thickTop="1" x14ac:dyDescent="0.55000000000000004">
      <c r="A12" s="224" t="s">
        <v>11</v>
      </c>
      <c r="B12" s="199" t="s">
        <v>46</v>
      </c>
      <c r="C12" s="200"/>
      <c r="D12" s="200"/>
      <c r="E12" s="201"/>
      <c r="F12" s="176"/>
      <c r="G12" s="177"/>
      <c r="H12" s="177"/>
      <c r="I12" s="177"/>
      <c r="J12" s="177"/>
      <c r="K12" s="178"/>
      <c r="L12" s="129"/>
      <c r="M12" s="196"/>
      <c r="N12" s="197"/>
      <c r="O12" s="197"/>
      <c r="P12" s="198"/>
      <c r="Q12" s="190"/>
      <c r="R12" s="191"/>
      <c r="S12" s="192"/>
      <c r="T12" s="192"/>
      <c r="U12" s="192"/>
      <c r="V12" s="192"/>
      <c r="W12" s="79" t="s">
        <v>12</v>
      </c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33"/>
    </row>
    <row r="13" spans="1:47" ht="33.75" customHeight="1" x14ac:dyDescent="0.55000000000000004">
      <c r="A13" s="225"/>
      <c r="B13" s="199" t="s">
        <v>47</v>
      </c>
      <c r="C13" s="200"/>
      <c r="D13" s="200"/>
      <c r="E13" s="201"/>
      <c r="F13" s="176"/>
      <c r="G13" s="177"/>
      <c r="H13" s="177"/>
      <c r="I13" s="177"/>
      <c r="J13" s="177"/>
      <c r="K13" s="178"/>
      <c r="L13" s="129"/>
      <c r="M13" s="196"/>
      <c r="N13" s="197"/>
      <c r="O13" s="197"/>
      <c r="P13" s="198"/>
      <c r="Q13" s="190"/>
      <c r="R13" s="191"/>
      <c r="S13" s="192"/>
      <c r="T13" s="192"/>
      <c r="U13" s="192"/>
      <c r="V13" s="192"/>
      <c r="W13" s="79" t="s">
        <v>12</v>
      </c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33"/>
    </row>
    <row r="14" spans="1:47" ht="33.75" customHeight="1" x14ac:dyDescent="0.55000000000000004">
      <c r="A14" s="225"/>
      <c r="B14" s="199" t="s">
        <v>48</v>
      </c>
      <c r="C14" s="200"/>
      <c r="D14" s="200"/>
      <c r="E14" s="201"/>
      <c r="F14" s="176"/>
      <c r="G14" s="177"/>
      <c r="H14" s="177"/>
      <c r="I14" s="177"/>
      <c r="J14" s="177"/>
      <c r="K14" s="178"/>
      <c r="L14" s="129"/>
      <c r="M14" s="262" t="s">
        <v>16</v>
      </c>
      <c r="N14" s="263"/>
      <c r="O14" s="263"/>
      <c r="P14" s="264"/>
      <c r="Q14" s="190">
        <f>SUM(Q11:V13)</f>
        <v>0</v>
      </c>
      <c r="R14" s="191"/>
      <c r="S14" s="192"/>
      <c r="T14" s="192"/>
      <c r="U14" s="192"/>
      <c r="V14" s="192"/>
      <c r="W14" s="79" t="s">
        <v>12</v>
      </c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33"/>
    </row>
    <row r="15" spans="1:47" ht="33.75" customHeight="1" x14ac:dyDescent="0.2">
      <c r="A15" s="225"/>
      <c r="B15" s="199" t="s">
        <v>49</v>
      </c>
      <c r="C15" s="200"/>
      <c r="D15" s="200"/>
      <c r="E15" s="201"/>
      <c r="F15" s="179" t="e">
        <f>AH17</f>
        <v>#NAME?</v>
      </c>
      <c r="G15" s="180"/>
      <c r="H15" s="180"/>
      <c r="I15" s="180"/>
      <c r="J15" s="180"/>
      <c r="K15" s="181"/>
      <c r="L15" s="129"/>
      <c r="M15" s="141" t="s">
        <v>23</v>
      </c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33"/>
    </row>
    <row r="16" spans="1:47" ht="33.75" customHeight="1" x14ac:dyDescent="0.55000000000000004">
      <c r="A16" s="225"/>
      <c r="B16" s="199" t="s">
        <v>50</v>
      </c>
      <c r="C16" s="200"/>
      <c r="D16" s="200"/>
      <c r="E16" s="201"/>
      <c r="F16" s="176"/>
      <c r="G16" s="177"/>
      <c r="H16" s="177"/>
      <c r="I16" s="177"/>
      <c r="J16" s="177"/>
      <c r="K16" s="178"/>
      <c r="L16" s="129"/>
      <c r="M16" s="167" t="s">
        <v>17</v>
      </c>
      <c r="N16" s="171"/>
      <c r="O16" s="182"/>
      <c r="P16" s="113" t="s">
        <v>28</v>
      </c>
      <c r="Q16" s="114" t="s">
        <v>84</v>
      </c>
      <c r="R16" s="114" t="s">
        <v>85</v>
      </c>
      <c r="S16" s="170" t="s">
        <v>19</v>
      </c>
      <c r="T16" s="171"/>
      <c r="U16" s="171"/>
      <c r="V16" s="182"/>
      <c r="W16" s="114" t="s">
        <v>29</v>
      </c>
      <c r="X16" s="113" t="s">
        <v>20</v>
      </c>
      <c r="Y16" s="122" t="s">
        <v>30</v>
      </c>
      <c r="Z16" s="167" t="s">
        <v>21</v>
      </c>
      <c r="AA16" s="172"/>
      <c r="AB16" s="183" t="s">
        <v>22</v>
      </c>
      <c r="AC16" s="168"/>
      <c r="AD16" s="168"/>
      <c r="AE16" s="169"/>
      <c r="AF16" s="170" t="s">
        <v>62</v>
      </c>
      <c r="AG16" s="277"/>
      <c r="AH16" s="167" t="s">
        <v>32</v>
      </c>
      <c r="AI16" s="168"/>
      <c r="AJ16" s="168"/>
      <c r="AK16" s="169"/>
      <c r="AL16" s="170" t="s">
        <v>33</v>
      </c>
      <c r="AM16" s="171"/>
      <c r="AN16" s="172"/>
      <c r="AO16" s="133"/>
    </row>
    <row r="17" spans="1:41" ht="33.75" customHeight="1" x14ac:dyDescent="0.2">
      <c r="A17" s="225"/>
      <c r="B17" s="199" t="s">
        <v>51</v>
      </c>
      <c r="C17" s="200"/>
      <c r="D17" s="200"/>
      <c r="E17" s="201"/>
      <c r="F17" s="176"/>
      <c r="G17" s="177"/>
      <c r="H17" s="177"/>
      <c r="I17" s="177"/>
      <c r="J17" s="177"/>
      <c r="K17" s="178"/>
      <c r="L17" s="129"/>
      <c r="M17" s="217" t="s">
        <v>25</v>
      </c>
      <c r="N17" s="218"/>
      <c r="O17" s="219"/>
      <c r="P17" s="115"/>
      <c r="Q17" s="147"/>
      <c r="R17" s="147"/>
      <c r="S17" s="214"/>
      <c r="T17" s="215"/>
      <c r="U17" s="215"/>
      <c r="V17" s="216"/>
      <c r="W17" s="116" t="s">
        <v>24</v>
      </c>
      <c r="X17" s="117">
        <v>17</v>
      </c>
      <c r="Y17" s="118">
        <v>5.8999999999999997E-2</v>
      </c>
      <c r="Z17" s="148"/>
      <c r="AA17" s="98" t="s">
        <v>34</v>
      </c>
      <c r="AB17" s="220">
        <f>ROUND(S17*Y17*Z17/12,0)</f>
        <v>0</v>
      </c>
      <c r="AC17" s="221"/>
      <c r="AD17" s="221"/>
      <c r="AE17" s="96" t="s">
        <v>31</v>
      </c>
      <c r="AF17" s="149"/>
      <c r="AG17" s="97" t="s">
        <v>26</v>
      </c>
      <c r="AH17" s="220" t="e">
        <f>IF(AF17&gt;0,ROUND(AB17*AF17/100,0),ERROR)</f>
        <v>#NAME?</v>
      </c>
      <c r="AI17" s="221"/>
      <c r="AJ17" s="221"/>
      <c r="AK17" s="97" t="s">
        <v>31</v>
      </c>
      <c r="AL17" s="238"/>
      <c r="AM17" s="239"/>
      <c r="AN17" s="240"/>
      <c r="AO17" s="133"/>
    </row>
    <row r="18" spans="1:41" ht="33.75" customHeight="1" x14ac:dyDescent="0.25">
      <c r="A18" s="225"/>
      <c r="B18" s="199"/>
      <c r="C18" s="200"/>
      <c r="D18" s="200"/>
      <c r="E18" s="201"/>
      <c r="F18" s="176"/>
      <c r="G18" s="177"/>
      <c r="H18" s="177"/>
      <c r="I18" s="177"/>
      <c r="J18" s="177"/>
      <c r="K18" s="178"/>
      <c r="L18" s="129"/>
      <c r="M18" s="250"/>
      <c r="N18" s="251"/>
      <c r="O18" s="252"/>
      <c r="P18" s="115"/>
      <c r="Q18" s="146"/>
      <c r="R18" s="146"/>
      <c r="S18" s="253"/>
      <c r="T18" s="254"/>
      <c r="U18" s="254"/>
      <c r="V18" s="255"/>
      <c r="W18" s="116"/>
      <c r="X18" s="117"/>
      <c r="Y18" s="118"/>
      <c r="Z18" s="119"/>
      <c r="AA18" s="98" t="s">
        <v>34</v>
      </c>
      <c r="AB18" s="220">
        <f>ROUND(S18*Y18*Z18/12,0)</f>
        <v>0</v>
      </c>
      <c r="AC18" s="221"/>
      <c r="AD18" s="221"/>
      <c r="AE18" s="96" t="s">
        <v>31</v>
      </c>
      <c r="AF18" s="120"/>
      <c r="AG18" s="97" t="s">
        <v>26</v>
      </c>
      <c r="AH18" s="220" t="e">
        <f>IF(AF18&gt;0,ROUND(AB18*AF18/100,0),ERROR)</f>
        <v>#NAME?</v>
      </c>
      <c r="AI18" s="221"/>
      <c r="AJ18" s="221"/>
      <c r="AK18" s="97" t="s">
        <v>31</v>
      </c>
      <c r="AL18" s="238"/>
      <c r="AM18" s="239"/>
      <c r="AN18" s="240"/>
      <c r="AO18" s="133"/>
    </row>
    <row r="19" spans="1:41" ht="33.75" customHeight="1" x14ac:dyDescent="0.25">
      <c r="A19" s="225"/>
      <c r="B19" s="199"/>
      <c r="C19" s="200"/>
      <c r="D19" s="200"/>
      <c r="E19" s="201"/>
      <c r="F19" s="176"/>
      <c r="G19" s="177"/>
      <c r="H19" s="177"/>
      <c r="I19" s="177"/>
      <c r="J19" s="177"/>
      <c r="K19" s="178"/>
      <c r="L19" s="129"/>
      <c r="M19" s="250"/>
      <c r="N19" s="251"/>
      <c r="O19" s="252"/>
      <c r="P19" s="115"/>
      <c r="Q19" s="146"/>
      <c r="R19" s="146"/>
      <c r="S19" s="253"/>
      <c r="T19" s="254"/>
      <c r="U19" s="254"/>
      <c r="V19" s="255"/>
      <c r="W19" s="116"/>
      <c r="X19" s="117"/>
      <c r="Y19" s="118"/>
      <c r="Z19" s="119"/>
      <c r="AA19" s="98" t="s">
        <v>34</v>
      </c>
      <c r="AB19" s="220">
        <f>ROUND(S19*Y19*Z19/12,0)</f>
        <v>0</v>
      </c>
      <c r="AC19" s="221"/>
      <c r="AD19" s="221"/>
      <c r="AE19" s="96" t="s">
        <v>31</v>
      </c>
      <c r="AF19" s="120"/>
      <c r="AG19" s="97" t="s">
        <v>26</v>
      </c>
      <c r="AH19" s="220" t="e">
        <f>IF(AF19&gt;0,ROUND(AB19*AF19/100,0),ERROR)</f>
        <v>#NAME?</v>
      </c>
      <c r="AI19" s="221"/>
      <c r="AJ19" s="221"/>
      <c r="AK19" s="97" t="s">
        <v>31</v>
      </c>
      <c r="AL19" s="238"/>
      <c r="AM19" s="239"/>
      <c r="AN19" s="240"/>
      <c r="AO19" s="133"/>
    </row>
    <row r="20" spans="1:41" ht="33.75" customHeight="1" x14ac:dyDescent="0.55000000000000004">
      <c r="A20" s="225"/>
      <c r="B20" s="199"/>
      <c r="C20" s="200"/>
      <c r="D20" s="200"/>
      <c r="E20" s="201"/>
      <c r="F20" s="176"/>
      <c r="G20" s="177"/>
      <c r="H20" s="177"/>
      <c r="I20" s="177"/>
      <c r="J20" s="177"/>
      <c r="K20" s="178"/>
      <c r="L20" s="129"/>
      <c r="M20" s="83" t="s">
        <v>35</v>
      </c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87" t="s">
        <v>39</v>
      </c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33"/>
    </row>
    <row r="21" spans="1:41" ht="33.75" customHeight="1" x14ac:dyDescent="0.55000000000000004">
      <c r="A21" s="225"/>
      <c r="B21" s="199" t="s">
        <v>52</v>
      </c>
      <c r="C21" s="200"/>
      <c r="D21" s="200"/>
      <c r="E21" s="201"/>
      <c r="F21" s="176"/>
      <c r="G21" s="177"/>
      <c r="H21" s="177"/>
      <c r="I21" s="177"/>
      <c r="J21" s="177"/>
      <c r="K21" s="178"/>
      <c r="L21" s="129"/>
      <c r="M21" s="167" t="s">
        <v>36</v>
      </c>
      <c r="N21" s="278"/>
      <c r="O21" s="278"/>
      <c r="P21" s="279"/>
      <c r="Q21" s="275" t="s">
        <v>37</v>
      </c>
      <c r="R21" s="276"/>
      <c r="S21" s="276"/>
      <c r="T21" s="277"/>
      <c r="U21" s="170" t="s">
        <v>38</v>
      </c>
      <c r="V21" s="276"/>
      <c r="W21" s="276"/>
      <c r="X21" s="276"/>
      <c r="Y21" s="280"/>
      <c r="Z21" s="129"/>
      <c r="AA21" s="129"/>
      <c r="AB21" s="167" t="s">
        <v>36</v>
      </c>
      <c r="AC21" s="278"/>
      <c r="AD21" s="278"/>
      <c r="AE21" s="279"/>
      <c r="AF21" s="275" t="s">
        <v>38</v>
      </c>
      <c r="AG21" s="276"/>
      <c r="AH21" s="276"/>
      <c r="AI21" s="276"/>
      <c r="AJ21" s="277"/>
      <c r="AK21" s="129"/>
      <c r="AL21" s="129"/>
      <c r="AM21" s="129"/>
      <c r="AN21" s="129"/>
      <c r="AO21" s="133"/>
    </row>
    <row r="22" spans="1:41" ht="33.75" customHeight="1" thickBot="1" x14ac:dyDescent="0.6">
      <c r="A22" s="226"/>
      <c r="B22" s="199" t="s">
        <v>53</v>
      </c>
      <c r="C22" s="200"/>
      <c r="D22" s="200"/>
      <c r="E22" s="201"/>
      <c r="F22" s="184" t="e">
        <f>SUM(F12:K21)</f>
        <v>#NAME?</v>
      </c>
      <c r="G22" s="185"/>
      <c r="H22" s="185"/>
      <c r="I22" s="185"/>
      <c r="J22" s="185"/>
      <c r="K22" s="186"/>
      <c r="L22" s="129"/>
      <c r="M22" s="241"/>
      <c r="N22" s="242"/>
      <c r="O22" s="242"/>
      <c r="P22" s="243"/>
      <c r="Q22" s="244"/>
      <c r="R22" s="245"/>
      <c r="S22" s="245"/>
      <c r="T22" s="246"/>
      <c r="U22" s="256"/>
      <c r="V22" s="257"/>
      <c r="W22" s="257"/>
      <c r="X22" s="257"/>
      <c r="Y22" s="90" t="s">
        <v>12</v>
      </c>
      <c r="Z22" s="88"/>
      <c r="AA22" s="129"/>
      <c r="AB22" s="241"/>
      <c r="AC22" s="242"/>
      <c r="AD22" s="242"/>
      <c r="AE22" s="243"/>
      <c r="AF22" s="256"/>
      <c r="AG22" s="257"/>
      <c r="AH22" s="257"/>
      <c r="AI22" s="257"/>
      <c r="AJ22" s="79" t="s">
        <v>12</v>
      </c>
      <c r="AK22" s="129"/>
      <c r="AL22" s="129"/>
      <c r="AM22" s="129"/>
      <c r="AN22" s="129"/>
      <c r="AO22" s="133"/>
    </row>
    <row r="23" spans="1:41" ht="33.75" customHeight="1" thickTop="1" thickBot="1" x14ac:dyDescent="0.6">
      <c r="A23" s="199" t="s">
        <v>55</v>
      </c>
      <c r="B23" s="200"/>
      <c r="C23" s="200"/>
      <c r="D23" s="200"/>
      <c r="E23" s="200"/>
      <c r="F23" s="173" t="e">
        <f>F11-F22</f>
        <v>#NAME?</v>
      </c>
      <c r="G23" s="174"/>
      <c r="H23" s="174"/>
      <c r="I23" s="174"/>
      <c r="J23" s="174"/>
      <c r="K23" s="175"/>
      <c r="L23" s="129"/>
      <c r="M23" s="241"/>
      <c r="N23" s="242"/>
      <c r="O23" s="242"/>
      <c r="P23" s="243"/>
      <c r="Q23" s="247"/>
      <c r="R23" s="248"/>
      <c r="S23" s="248"/>
      <c r="T23" s="249"/>
      <c r="U23" s="256"/>
      <c r="V23" s="257"/>
      <c r="W23" s="257"/>
      <c r="X23" s="257"/>
      <c r="Y23" s="79" t="s">
        <v>12</v>
      </c>
      <c r="Z23" s="88"/>
      <c r="AA23" s="129"/>
      <c r="AB23" s="258"/>
      <c r="AC23" s="248"/>
      <c r="AD23" s="248"/>
      <c r="AE23" s="249"/>
      <c r="AF23" s="256"/>
      <c r="AG23" s="257"/>
      <c r="AH23" s="257"/>
      <c r="AI23" s="257"/>
      <c r="AJ23" s="79" t="s">
        <v>12</v>
      </c>
      <c r="AK23" s="129"/>
      <c r="AL23" s="129"/>
      <c r="AM23" s="129"/>
      <c r="AN23" s="129"/>
      <c r="AO23" s="133"/>
    </row>
    <row r="24" spans="1:41" ht="18.5" thickTop="1" x14ac:dyDescent="0.55000000000000004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33"/>
    </row>
    <row r="25" spans="1:41" x14ac:dyDescent="0.55000000000000004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33"/>
    </row>
    <row r="26" spans="1:41" x14ac:dyDescent="0.55000000000000004">
      <c r="A26" s="143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5"/>
    </row>
  </sheetData>
  <mergeCells count="91">
    <mergeCell ref="AH2:AM2"/>
    <mergeCell ref="A11:E11"/>
    <mergeCell ref="A23:E23"/>
    <mergeCell ref="M14:P14"/>
    <mergeCell ref="Z11:AB11"/>
    <mergeCell ref="AC11:AD11"/>
    <mergeCell ref="A10:E10"/>
    <mergeCell ref="F10:K10"/>
    <mergeCell ref="Q10:W10"/>
    <mergeCell ref="AF21:AJ21"/>
    <mergeCell ref="AB21:AE21"/>
    <mergeCell ref="U21:Y21"/>
    <mergeCell ref="Q21:T21"/>
    <mergeCell ref="M21:P21"/>
    <mergeCell ref="AF16:AG16"/>
    <mergeCell ref="M10:P10"/>
    <mergeCell ref="Q23:T23"/>
    <mergeCell ref="AL19:AN19"/>
    <mergeCell ref="AL18:AN18"/>
    <mergeCell ref="M22:P22"/>
    <mergeCell ref="M18:O18"/>
    <mergeCell ref="M19:O19"/>
    <mergeCell ref="S18:V18"/>
    <mergeCell ref="S19:V19"/>
    <mergeCell ref="AF23:AI23"/>
    <mergeCell ref="AF22:AI22"/>
    <mergeCell ref="AB23:AE23"/>
    <mergeCell ref="AB22:AE22"/>
    <mergeCell ref="U23:X23"/>
    <mergeCell ref="U22:X22"/>
    <mergeCell ref="AL17:AN17"/>
    <mergeCell ref="AH19:AJ19"/>
    <mergeCell ref="AH18:AJ18"/>
    <mergeCell ref="AH17:AJ17"/>
    <mergeCell ref="AB19:AD19"/>
    <mergeCell ref="AB18:AD18"/>
    <mergeCell ref="B18:E18"/>
    <mergeCell ref="B19:E19"/>
    <mergeCell ref="B20:E20"/>
    <mergeCell ref="B21:E21"/>
    <mergeCell ref="B22:E22"/>
    <mergeCell ref="B17:E17"/>
    <mergeCell ref="AB3:AF4"/>
    <mergeCell ref="Z5:AF6"/>
    <mergeCell ref="S17:V17"/>
    <mergeCell ref="M17:O17"/>
    <mergeCell ref="AB17:AD17"/>
    <mergeCell ref="A9:B9"/>
    <mergeCell ref="A12:A22"/>
    <mergeCell ref="I5:J6"/>
    <mergeCell ref="X5:Y6"/>
    <mergeCell ref="K5:W6"/>
    <mergeCell ref="B12:E12"/>
    <mergeCell ref="B13:E13"/>
    <mergeCell ref="B14:E14"/>
    <mergeCell ref="B15:E15"/>
    <mergeCell ref="B16:E16"/>
    <mergeCell ref="F21:K21"/>
    <mergeCell ref="F22:K22"/>
    <mergeCell ref="F23:K23"/>
    <mergeCell ref="Q11:V11"/>
    <mergeCell ref="Q12:V12"/>
    <mergeCell ref="Q13:V13"/>
    <mergeCell ref="Q14:V14"/>
    <mergeCell ref="M11:P11"/>
    <mergeCell ref="M12:P12"/>
    <mergeCell ref="M13:P13"/>
    <mergeCell ref="F17:K17"/>
    <mergeCell ref="F18:K18"/>
    <mergeCell ref="F19:K19"/>
    <mergeCell ref="F20:K20"/>
    <mergeCell ref="M23:P23"/>
    <mergeCell ref="Q22:T22"/>
    <mergeCell ref="AH16:AK16"/>
    <mergeCell ref="AL16:AN16"/>
    <mergeCell ref="F11:K11"/>
    <mergeCell ref="F12:K12"/>
    <mergeCell ref="F13:K13"/>
    <mergeCell ref="F14:K14"/>
    <mergeCell ref="F15:K15"/>
    <mergeCell ref="F16:K16"/>
    <mergeCell ref="M16:O16"/>
    <mergeCell ref="S16:V16"/>
    <mergeCell ref="Z16:AA16"/>
    <mergeCell ref="AB16:AE16"/>
    <mergeCell ref="K2:L2"/>
    <mergeCell ref="M2:N2"/>
    <mergeCell ref="I3:J4"/>
    <mergeCell ref="K3:L4"/>
    <mergeCell ref="Z3:AA4"/>
    <mergeCell ref="M3:Y4"/>
  </mergeCells>
  <phoneticPr fontId="2"/>
  <dataValidations count="3">
    <dataValidation allowBlank="1" showInputMessage="1" showErrorMessage="1" promptTitle="令和" sqref="K2:L2"/>
    <dataValidation type="list" allowBlank="1" showInputMessage="1" showErrorMessage="1" sqref="Q18:Q19">
      <formula1>$AQ$17:$BE$17</formula1>
    </dataValidation>
    <dataValidation type="list" allowBlank="1" showInputMessage="1" showErrorMessage="1" sqref="R18:R19">
      <formula1>$AQ$18:$BB$18</formula1>
    </dataValidation>
  </dataValidations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64" orientation="landscape" r:id="rId1"/>
  <rowBreaks count="2" manualBreakCount="2">
    <brk id="1" max="40" man="1"/>
    <brk id="10" max="16383" man="1"/>
  </rowBreaks>
  <colBreaks count="2" manualBreakCount="2">
    <brk id="5" max="1048575" man="1"/>
    <brk id="33" max="2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Sheet2!$B$3:$F$3</xm:f>
          </x14:formula1>
          <xm:sqref>M2:N2</xm:sqref>
        </x14:dataValidation>
        <x14:dataValidation type="list" allowBlank="1" showInputMessage="1" showErrorMessage="1">
          <x14:formula1>
            <xm:f>Sheet2!$B$6:$Q$6</xm:f>
          </x14:formula1>
          <xm:sqref>Q17</xm:sqref>
        </x14:dataValidation>
        <x14:dataValidation type="list" allowBlank="1" showInputMessage="1" showErrorMessage="1">
          <x14:formula1>
            <xm:f>Sheet2!$B$7:$M$7</xm:f>
          </x14:formula1>
          <xm:sqref>R17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7"/>
  <sheetViews>
    <sheetView topLeftCell="A4" workbookViewId="0">
      <selection activeCell="Q7" sqref="Q7"/>
    </sheetView>
  </sheetViews>
  <sheetFormatPr defaultRowHeight="18" x14ac:dyDescent="0.55000000000000004"/>
  <sheetData>
    <row r="3" spans="2:17" x14ac:dyDescent="0.55000000000000004">
      <c r="B3" s="121">
        <v>5</v>
      </c>
      <c r="C3" s="121">
        <v>4</v>
      </c>
      <c r="D3" s="121">
        <v>3</v>
      </c>
      <c r="E3" s="121">
        <v>2</v>
      </c>
      <c r="F3" s="121" t="s">
        <v>64</v>
      </c>
    </row>
    <row r="6" spans="2:17" x14ac:dyDescent="0.55000000000000004">
      <c r="B6" t="s">
        <v>69</v>
      </c>
      <c r="C6" t="s">
        <v>70</v>
      </c>
      <c r="D6" t="s">
        <v>71</v>
      </c>
      <c r="E6" t="s">
        <v>72</v>
      </c>
      <c r="F6" t="s">
        <v>73</v>
      </c>
      <c r="G6" t="s">
        <v>74</v>
      </c>
      <c r="H6" t="s">
        <v>75</v>
      </c>
      <c r="I6" t="s">
        <v>76</v>
      </c>
      <c r="J6" t="s">
        <v>77</v>
      </c>
      <c r="K6" t="s">
        <v>78</v>
      </c>
      <c r="L6" t="s">
        <v>79</v>
      </c>
      <c r="M6" t="s">
        <v>80</v>
      </c>
      <c r="N6" t="s">
        <v>81</v>
      </c>
      <c r="O6" t="s">
        <v>82</v>
      </c>
      <c r="P6" t="s">
        <v>83</v>
      </c>
      <c r="Q6" t="s">
        <v>86</v>
      </c>
    </row>
    <row r="7" spans="2:17" x14ac:dyDescent="0.55000000000000004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22"/>
  <sheetViews>
    <sheetView view="pageBreakPreview" zoomScale="70" zoomScaleNormal="100" zoomScaleSheetLayoutView="70" workbookViewId="0">
      <selection activeCell="P16" sqref="P16"/>
    </sheetView>
  </sheetViews>
  <sheetFormatPr defaultColWidth="4" defaultRowHeight="18" x14ac:dyDescent="0.55000000000000004"/>
  <cols>
    <col min="1" max="1" width="3.25" customWidth="1"/>
    <col min="7" max="7" width="4" customWidth="1"/>
    <col min="16" max="17" width="5.58203125" customWidth="1"/>
    <col min="22" max="22" width="4.08203125" bestFit="1" customWidth="1"/>
    <col min="23" max="23" width="4.83203125" customWidth="1"/>
    <col min="24" max="24" width="4.33203125" customWidth="1"/>
    <col min="25" max="25" width="4" customWidth="1"/>
    <col min="29" max="29" width="3" customWidth="1"/>
    <col min="30" max="30" width="5.25" customWidth="1"/>
    <col min="31" max="32" width="5.58203125" customWidth="1"/>
    <col min="34" max="34" width="4" customWidth="1"/>
    <col min="35" max="35" width="3.25" customWidth="1"/>
  </cols>
  <sheetData>
    <row r="2" spans="1:39" ht="22.5" x14ac:dyDescent="0.45">
      <c r="K2" s="153" t="s">
        <v>0</v>
      </c>
      <c r="L2" s="153"/>
      <c r="M2" s="287"/>
      <c r="N2" s="287"/>
      <c r="O2" s="42" t="s">
        <v>66</v>
      </c>
      <c r="P2" s="1"/>
      <c r="Q2" s="1"/>
      <c r="R2" s="1"/>
      <c r="S2" s="1"/>
      <c r="T2" s="1"/>
    </row>
    <row r="3" spans="1:39" x14ac:dyDescent="0.55000000000000004">
      <c r="I3" s="155" t="s">
        <v>1</v>
      </c>
      <c r="J3" s="155"/>
      <c r="K3" s="290" t="s">
        <v>3</v>
      </c>
      <c r="L3" s="29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283" t="s">
        <v>4</v>
      </c>
      <c r="Z3" s="284"/>
      <c r="AA3" s="2"/>
      <c r="AB3" s="22"/>
      <c r="AC3" s="22"/>
      <c r="AD3" s="22"/>
      <c r="AE3" s="23"/>
    </row>
    <row r="4" spans="1:39" x14ac:dyDescent="0.55000000000000004">
      <c r="I4" s="155"/>
      <c r="J4" s="155"/>
      <c r="K4" s="292"/>
      <c r="L4" s="293"/>
      <c r="M4" s="9"/>
      <c r="N4" s="9"/>
      <c r="O4" s="9"/>
      <c r="P4" s="9"/>
      <c r="Q4" s="9"/>
      <c r="R4" s="9"/>
      <c r="S4" s="9"/>
      <c r="T4" s="9"/>
      <c r="U4" s="9"/>
      <c r="V4" s="9"/>
      <c r="W4" s="5"/>
      <c r="X4" s="6"/>
      <c r="Y4" s="285"/>
      <c r="Z4" s="286"/>
      <c r="AA4" s="24"/>
      <c r="AB4" s="25"/>
      <c r="AC4" s="25"/>
      <c r="AD4" s="25"/>
      <c r="AE4" s="26"/>
    </row>
    <row r="5" spans="1:39" x14ac:dyDescent="0.55000000000000004">
      <c r="I5" s="227" t="s">
        <v>5</v>
      </c>
      <c r="J5" s="228"/>
      <c r="K5" s="10"/>
      <c r="L5" s="11"/>
      <c r="M5" s="11"/>
      <c r="N5" s="11"/>
      <c r="O5" s="11"/>
      <c r="P5" s="11"/>
      <c r="Q5" s="11"/>
      <c r="R5" s="11"/>
      <c r="S5" s="11"/>
      <c r="T5" s="11"/>
      <c r="U5" s="11"/>
      <c r="V5" s="12"/>
      <c r="W5" s="274" t="s">
        <v>2</v>
      </c>
      <c r="X5" s="282"/>
      <c r="Y5" s="16"/>
      <c r="Z5" s="17"/>
      <c r="AA5" s="17"/>
      <c r="AB5" s="17"/>
      <c r="AC5" s="17"/>
      <c r="AD5" s="17"/>
      <c r="AE5" s="18"/>
    </row>
    <row r="6" spans="1:39" x14ac:dyDescent="0.55000000000000004">
      <c r="I6" s="229"/>
      <c r="J6" s="228"/>
      <c r="K6" s="13"/>
      <c r="L6" s="14"/>
      <c r="M6" s="14"/>
      <c r="N6" s="14"/>
      <c r="O6" s="14"/>
      <c r="P6" s="14"/>
      <c r="Q6" s="14"/>
      <c r="R6" s="14"/>
      <c r="S6" s="14"/>
      <c r="T6" s="14"/>
      <c r="U6" s="14"/>
      <c r="V6" s="15"/>
      <c r="W6" s="274"/>
      <c r="X6" s="282"/>
      <c r="Y6" s="19"/>
      <c r="Z6" s="20"/>
      <c r="AA6" s="20"/>
      <c r="AB6" s="20"/>
      <c r="AC6" s="20"/>
      <c r="AD6" s="20"/>
      <c r="AE6" s="21"/>
    </row>
    <row r="7" spans="1:39" x14ac:dyDescent="0.3">
      <c r="A7" s="27"/>
      <c r="B7" s="27"/>
      <c r="C7" s="91"/>
      <c r="D7" s="92"/>
      <c r="E7" s="91"/>
      <c r="F7" s="92"/>
      <c r="G7" s="91"/>
      <c r="H7" s="8"/>
    </row>
    <row r="8" spans="1:39" ht="30" customHeight="1" x14ac:dyDescent="0.3">
      <c r="A8" s="289" t="s">
        <v>0</v>
      </c>
      <c r="B8" s="289"/>
      <c r="C8" s="7"/>
      <c r="D8" s="8" t="s">
        <v>6</v>
      </c>
      <c r="E8" s="7"/>
      <c r="F8" s="93" t="s">
        <v>40</v>
      </c>
      <c r="G8" s="7"/>
      <c r="H8" s="8" t="s">
        <v>7</v>
      </c>
      <c r="M8" s="41" t="s">
        <v>13</v>
      </c>
      <c r="Y8" t="s">
        <v>44</v>
      </c>
      <c r="Z8" s="7"/>
      <c r="AA8" t="s">
        <v>43</v>
      </c>
      <c r="AB8" s="7"/>
      <c r="AC8" t="s">
        <v>41</v>
      </c>
      <c r="AE8" t="s">
        <v>42</v>
      </c>
      <c r="AF8" s="7"/>
      <c r="AG8" t="s">
        <v>43</v>
      </c>
      <c r="AH8" s="7"/>
      <c r="AI8" t="s">
        <v>41</v>
      </c>
      <c r="AJ8" s="99" t="s">
        <v>45</v>
      </c>
    </row>
    <row r="9" spans="1:39" ht="33.75" customHeight="1" x14ac:dyDescent="0.3">
      <c r="A9" s="36" t="s">
        <v>8</v>
      </c>
      <c r="B9" s="37"/>
      <c r="C9" s="37"/>
      <c r="D9" s="37"/>
      <c r="E9" s="37"/>
      <c r="F9" s="38" t="s">
        <v>9</v>
      </c>
      <c r="G9" s="39"/>
      <c r="H9" s="39"/>
      <c r="I9" s="39"/>
      <c r="J9" s="39"/>
      <c r="K9" s="40"/>
      <c r="M9" s="43" t="s">
        <v>14</v>
      </c>
      <c r="N9" s="44"/>
      <c r="O9" s="44"/>
      <c r="P9" s="45"/>
      <c r="Q9" s="282" t="s">
        <v>10</v>
      </c>
      <c r="R9" s="273"/>
      <c r="S9" s="273"/>
      <c r="T9" s="273"/>
      <c r="U9" s="273"/>
      <c r="V9" s="274"/>
    </row>
    <row r="10" spans="1:39" ht="33.75" customHeight="1" x14ac:dyDescent="0.55000000000000004">
      <c r="A10" s="95"/>
      <c r="B10" s="30" t="s">
        <v>54</v>
      </c>
      <c r="C10" s="29"/>
      <c r="D10" s="29"/>
      <c r="E10" s="29"/>
      <c r="F10" s="31"/>
      <c r="G10" s="32"/>
      <c r="H10" s="32"/>
      <c r="I10" s="32"/>
      <c r="J10" s="32"/>
      <c r="K10" s="33"/>
      <c r="M10" s="54" t="s">
        <v>15</v>
      </c>
      <c r="N10" s="55"/>
      <c r="O10" s="55"/>
      <c r="P10" s="56"/>
      <c r="Q10" s="50"/>
      <c r="R10" s="50"/>
      <c r="S10" s="50"/>
      <c r="T10" s="50"/>
      <c r="U10" s="50"/>
      <c r="V10" s="79" t="s">
        <v>12</v>
      </c>
      <c r="Y10" s="123"/>
      <c r="Z10" s="123"/>
      <c r="AA10" s="124"/>
      <c r="AB10" s="123"/>
      <c r="AC10" s="123"/>
    </row>
    <row r="11" spans="1:39" ht="33.75" customHeight="1" x14ac:dyDescent="0.55000000000000004">
      <c r="A11" s="224" t="s">
        <v>11</v>
      </c>
      <c r="B11" s="30" t="s">
        <v>46</v>
      </c>
      <c r="C11" s="29"/>
      <c r="D11" s="29"/>
      <c r="E11" s="29"/>
      <c r="F11" s="31"/>
      <c r="G11" s="32"/>
      <c r="H11" s="32"/>
      <c r="I11" s="32"/>
      <c r="J11" s="32"/>
      <c r="K11" s="33"/>
      <c r="M11" s="47"/>
      <c r="N11" s="48"/>
      <c r="O11" s="48"/>
      <c r="P11" s="51"/>
      <c r="Q11" s="48"/>
      <c r="R11" s="48"/>
      <c r="S11" s="48"/>
      <c r="T11" s="48"/>
      <c r="U11" s="48"/>
      <c r="V11" s="79" t="s">
        <v>12</v>
      </c>
    </row>
    <row r="12" spans="1:39" ht="33.75" customHeight="1" x14ac:dyDescent="0.55000000000000004">
      <c r="A12" s="288"/>
      <c r="B12" s="30" t="s">
        <v>47</v>
      </c>
      <c r="C12" s="29"/>
      <c r="D12" s="29"/>
      <c r="E12" s="29"/>
      <c r="F12" s="31"/>
      <c r="G12" s="32"/>
      <c r="H12" s="32"/>
      <c r="I12" s="32"/>
      <c r="J12" s="32"/>
      <c r="K12" s="33"/>
      <c r="M12" s="49"/>
      <c r="N12" s="50"/>
      <c r="O12" s="50"/>
      <c r="P12" s="53"/>
      <c r="Q12" s="52"/>
      <c r="R12" s="52"/>
      <c r="S12" s="52"/>
      <c r="T12" s="52"/>
      <c r="U12" s="52"/>
      <c r="V12" s="79" t="s">
        <v>12</v>
      </c>
    </row>
    <row r="13" spans="1:39" ht="33.75" customHeight="1" x14ac:dyDescent="0.55000000000000004">
      <c r="A13" s="288"/>
      <c r="B13" s="30" t="s">
        <v>48</v>
      </c>
      <c r="C13" s="29"/>
      <c r="D13" s="29"/>
      <c r="E13" s="29"/>
      <c r="F13" s="31"/>
      <c r="G13" s="32"/>
      <c r="H13" s="32"/>
      <c r="I13" s="32"/>
      <c r="J13" s="32"/>
      <c r="K13" s="33"/>
      <c r="M13" s="57" t="s">
        <v>16</v>
      </c>
      <c r="N13" s="58"/>
      <c r="O13" s="58"/>
      <c r="P13" s="59"/>
      <c r="Q13" s="46"/>
      <c r="R13" s="46"/>
      <c r="S13" s="46"/>
      <c r="T13" s="46"/>
      <c r="U13" s="46"/>
      <c r="V13" s="79" t="s">
        <v>12</v>
      </c>
    </row>
    <row r="14" spans="1:39" ht="33.75" customHeight="1" x14ac:dyDescent="0.2">
      <c r="A14" s="288"/>
      <c r="B14" s="30" t="s">
        <v>49</v>
      </c>
      <c r="C14" s="29"/>
      <c r="D14" s="29"/>
      <c r="E14" s="29"/>
      <c r="F14" s="31"/>
      <c r="G14" s="32"/>
      <c r="H14" s="32"/>
      <c r="I14" s="32"/>
      <c r="J14" s="32"/>
      <c r="K14" s="33"/>
      <c r="M14" s="41" t="s">
        <v>23</v>
      </c>
    </row>
    <row r="15" spans="1:39" ht="33.75" customHeight="1" x14ac:dyDescent="0.2">
      <c r="A15" s="288"/>
      <c r="B15" s="30" t="s">
        <v>50</v>
      </c>
      <c r="C15" s="29"/>
      <c r="D15" s="29"/>
      <c r="E15" s="29"/>
      <c r="F15" s="31"/>
      <c r="G15" s="32"/>
      <c r="H15" s="32"/>
      <c r="I15" s="32"/>
      <c r="J15" s="32"/>
      <c r="K15" s="33"/>
      <c r="M15" s="167" t="s">
        <v>17</v>
      </c>
      <c r="N15" s="171"/>
      <c r="O15" s="182"/>
      <c r="P15" s="107" t="s">
        <v>28</v>
      </c>
      <c r="Q15" s="106" t="s">
        <v>18</v>
      </c>
      <c r="R15" s="170" t="s">
        <v>19</v>
      </c>
      <c r="S15" s="171"/>
      <c r="T15" s="171"/>
      <c r="U15" s="182"/>
      <c r="V15" s="111" t="s">
        <v>29</v>
      </c>
      <c r="W15" s="94" t="s">
        <v>20</v>
      </c>
      <c r="X15" s="112" t="s">
        <v>30</v>
      </c>
      <c r="Y15" s="167" t="s">
        <v>21</v>
      </c>
      <c r="Z15" s="172"/>
      <c r="AA15" s="183" t="s">
        <v>22</v>
      </c>
      <c r="AB15" s="168"/>
      <c r="AC15" s="168"/>
      <c r="AD15" s="169"/>
      <c r="AE15" s="62" t="s">
        <v>62</v>
      </c>
      <c r="AF15" s="63"/>
      <c r="AG15" s="167" t="s">
        <v>32</v>
      </c>
      <c r="AH15" s="168"/>
      <c r="AI15" s="168"/>
      <c r="AJ15" s="169"/>
      <c r="AK15" s="170" t="s">
        <v>33</v>
      </c>
      <c r="AL15" s="171"/>
      <c r="AM15" s="172"/>
    </row>
    <row r="16" spans="1:39" ht="33.75" customHeight="1" x14ac:dyDescent="0.3">
      <c r="A16" s="288"/>
      <c r="B16" s="30" t="s">
        <v>51</v>
      </c>
      <c r="C16" s="29"/>
      <c r="D16" s="29"/>
      <c r="E16" s="29"/>
      <c r="F16" s="31"/>
      <c r="G16" s="32"/>
      <c r="H16" s="32"/>
      <c r="I16" s="32"/>
      <c r="J16" s="32"/>
      <c r="K16" s="33"/>
      <c r="M16" s="72" t="s">
        <v>25</v>
      </c>
      <c r="N16" s="64"/>
      <c r="O16" s="64"/>
      <c r="P16" s="65"/>
      <c r="Q16" s="75" t="s">
        <v>27</v>
      </c>
      <c r="R16" s="66"/>
      <c r="S16" s="67"/>
      <c r="T16" s="67"/>
      <c r="U16" s="68"/>
      <c r="V16" s="54" t="s">
        <v>24</v>
      </c>
      <c r="W16" s="71">
        <v>17</v>
      </c>
      <c r="X16" s="77">
        <v>5.8999999999999997E-2</v>
      </c>
      <c r="Y16" s="69"/>
      <c r="Z16" s="98" t="s">
        <v>34</v>
      </c>
      <c r="AA16" s="69"/>
      <c r="AB16" s="73"/>
      <c r="AC16" s="73"/>
      <c r="AD16" s="96" t="s">
        <v>31</v>
      </c>
      <c r="AE16" s="69"/>
      <c r="AF16" s="97" t="s">
        <v>26</v>
      </c>
      <c r="AG16" s="69"/>
      <c r="AH16" s="73"/>
      <c r="AI16" s="76"/>
      <c r="AJ16" s="97" t="s">
        <v>31</v>
      </c>
      <c r="AK16" s="70"/>
      <c r="AL16" s="74"/>
      <c r="AM16" s="78"/>
    </row>
    <row r="17" spans="1:39" ht="33.75" customHeight="1" x14ac:dyDescent="0.3">
      <c r="A17" s="288"/>
      <c r="B17" s="30"/>
      <c r="C17" s="29"/>
      <c r="D17" s="29"/>
      <c r="E17" s="29"/>
      <c r="F17" s="31"/>
      <c r="G17" s="32"/>
      <c r="H17" s="32"/>
      <c r="I17" s="32"/>
      <c r="J17" s="32"/>
      <c r="K17" s="33"/>
      <c r="M17" s="80"/>
      <c r="N17" s="82"/>
      <c r="O17" s="81"/>
      <c r="P17" s="65"/>
      <c r="Q17" s="75" t="s">
        <v>27</v>
      </c>
      <c r="R17" s="66"/>
      <c r="S17" s="67"/>
      <c r="T17" s="67"/>
      <c r="U17" s="68"/>
      <c r="V17" s="54"/>
      <c r="W17" s="71"/>
      <c r="X17" s="77"/>
      <c r="Y17" s="69"/>
      <c r="Z17" s="98" t="s">
        <v>34</v>
      </c>
      <c r="AA17" s="69"/>
      <c r="AB17" s="73"/>
      <c r="AC17" s="73"/>
      <c r="AD17" s="96" t="s">
        <v>31</v>
      </c>
      <c r="AE17" s="69"/>
      <c r="AF17" s="97" t="s">
        <v>26</v>
      </c>
      <c r="AG17" s="69"/>
      <c r="AH17" s="73"/>
      <c r="AI17" s="76"/>
      <c r="AJ17" s="97" t="s">
        <v>31</v>
      </c>
      <c r="AK17" s="70"/>
      <c r="AL17" s="74"/>
      <c r="AM17" s="78"/>
    </row>
    <row r="18" spans="1:39" ht="33.75" customHeight="1" x14ac:dyDescent="0.3">
      <c r="A18" s="288"/>
      <c r="B18" s="30"/>
      <c r="C18" s="29"/>
      <c r="D18" s="29"/>
      <c r="E18" s="29"/>
      <c r="F18" s="31"/>
      <c r="G18" s="32"/>
      <c r="H18" s="32"/>
      <c r="I18" s="32"/>
      <c r="J18" s="32"/>
      <c r="K18" s="33"/>
      <c r="M18" s="80"/>
      <c r="N18" s="82"/>
      <c r="O18" s="81"/>
      <c r="P18" s="65"/>
      <c r="Q18" s="75" t="s">
        <v>27</v>
      </c>
      <c r="R18" s="66"/>
      <c r="S18" s="67"/>
      <c r="T18" s="67"/>
      <c r="U18" s="68"/>
      <c r="V18" s="54"/>
      <c r="W18" s="71"/>
      <c r="X18" s="77"/>
      <c r="Y18" s="69"/>
      <c r="Z18" s="98" t="s">
        <v>34</v>
      </c>
      <c r="AA18" s="69"/>
      <c r="AB18" s="73"/>
      <c r="AC18" s="73"/>
      <c r="AD18" s="96" t="s">
        <v>31</v>
      </c>
      <c r="AE18" s="69"/>
      <c r="AF18" s="97" t="s">
        <v>26</v>
      </c>
      <c r="AG18" s="69"/>
      <c r="AH18" s="73"/>
      <c r="AI18" s="76"/>
      <c r="AJ18" s="97" t="s">
        <v>31</v>
      </c>
      <c r="AK18" s="70"/>
      <c r="AL18" s="74"/>
      <c r="AM18" s="78"/>
    </row>
    <row r="19" spans="1:39" ht="33.75" customHeight="1" x14ac:dyDescent="0.55000000000000004">
      <c r="A19" s="288"/>
      <c r="B19" s="30"/>
      <c r="C19" s="29"/>
      <c r="D19" s="29"/>
      <c r="E19" s="29"/>
      <c r="F19" s="31"/>
      <c r="G19" s="32"/>
      <c r="H19" s="32"/>
      <c r="I19" s="32"/>
      <c r="J19" s="32"/>
      <c r="K19" s="33"/>
      <c r="M19" s="83" t="s">
        <v>35</v>
      </c>
      <c r="AA19" s="87" t="s">
        <v>39</v>
      </c>
    </row>
    <row r="20" spans="1:39" ht="33.75" customHeight="1" x14ac:dyDescent="0.55000000000000004">
      <c r="A20" s="288"/>
      <c r="B20" s="30" t="s">
        <v>52</v>
      </c>
      <c r="C20" s="29"/>
      <c r="D20" s="29"/>
      <c r="E20" s="29"/>
      <c r="F20" s="31"/>
      <c r="G20" s="32"/>
      <c r="H20" s="32"/>
      <c r="I20" s="32"/>
      <c r="J20" s="32"/>
      <c r="K20" s="33"/>
      <c r="M20" s="43" t="s">
        <v>36</v>
      </c>
      <c r="N20" s="44"/>
      <c r="O20" s="44"/>
      <c r="P20" s="84"/>
      <c r="Q20" s="85" t="s">
        <v>37</v>
      </c>
      <c r="R20" s="60"/>
      <c r="S20" s="60"/>
      <c r="T20" s="86" t="s">
        <v>38</v>
      </c>
      <c r="U20" s="60"/>
      <c r="V20" s="60"/>
      <c r="W20" s="60"/>
      <c r="X20" s="89"/>
      <c r="AA20" s="43" t="s">
        <v>36</v>
      </c>
      <c r="AB20" s="44"/>
      <c r="AC20" s="44"/>
      <c r="AD20" s="84"/>
      <c r="AE20" s="86" t="s">
        <v>38</v>
      </c>
      <c r="AF20" s="60"/>
      <c r="AG20" s="60"/>
      <c r="AH20" s="60"/>
      <c r="AI20" s="61"/>
    </row>
    <row r="21" spans="1:39" ht="33.75" customHeight="1" x14ac:dyDescent="0.55000000000000004">
      <c r="A21" s="226"/>
      <c r="B21" s="30" t="s">
        <v>53</v>
      </c>
      <c r="C21" s="29"/>
      <c r="D21" s="29"/>
      <c r="E21" s="29"/>
      <c r="F21" s="31"/>
      <c r="G21" s="32"/>
      <c r="H21" s="32"/>
      <c r="I21" s="32"/>
      <c r="J21" s="32"/>
      <c r="K21" s="33"/>
      <c r="M21" s="54"/>
      <c r="N21" s="55"/>
      <c r="O21" s="55"/>
      <c r="P21" s="56"/>
      <c r="Q21" s="55"/>
      <c r="R21" s="55"/>
      <c r="S21" s="56"/>
      <c r="T21" s="50"/>
      <c r="U21" s="50"/>
      <c r="V21" s="50"/>
      <c r="W21" s="50"/>
      <c r="X21" s="90" t="s">
        <v>12</v>
      </c>
      <c r="Y21" s="88"/>
      <c r="AA21" s="54"/>
      <c r="AB21" s="55"/>
      <c r="AC21" s="55"/>
      <c r="AD21" s="56"/>
      <c r="AE21" s="50"/>
      <c r="AF21" s="50"/>
      <c r="AG21" s="50"/>
      <c r="AH21" s="50"/>
      <c r="AI21" s="79" t="s">
        <v>12</v>
      </c>
    </row>
    <row r="22" spans="1:39" ht="33.75" customHeight="1" x14ac:dyDescent="0.55000000000000004">
      <c r="A22" s="34"/>
      <c r="B22" s="35" t="s">
        <v>55</v>
      </c>
      <c r="C22" s="28"/>
      <c r="D22" s="28"/>
      <c r="E22" s="28"/>
      <c r="F22" s="31"/>
      <c r="G22" s="32"/>
      <c r="H22" s="32"/>
      <c r="I22" s="32"/>
      <c r="J22" s="32"/>
      <c r="K22" s="33"/>
      <c r="M22" s="47"/>
      <c r="N22" s="48"/>
      <c r="O22" s="48"/>
      <c r="P22" s="51"/>
      <c r="Q22" s="48"/>
      <c r="R22" s="48"/>
      <c r="S22" s="51"/>
      <c r="T22" s="48"/>
      <c r="U22" s="48"/>
      <c r="V22" s="48"/>
      <c r="W22" s="48"/>
      <c r="X22" s="79" t="s">
        <v>12</v>
      </c>
      <c r="Y22" s="88"/>
      <c r="AA22" s="47"/>
      <c r="AB22" s="48"/>
      <c r="AC22" s="48"/>
      <c r="AD22" s="51"/>
      <c r="AE22" s="48"/>
      <c r="AF22" s="48"/>
      <c r="AG22" s="48"/>
      <c r="AH22" s="48"/>
      <c r="AI22" s="79" t="s">
        <v>12</v>
      </c>
    </row>
  </sheetData>
  <mergeCells count="16">
    <mergeCell ref="K2:L2"/>
    <mergeCell ref="M2:N2"/>
    <mergeCell ref="I3:J4"/>
    <mergeCell ref="A11:A21"/>
    <mergeCell ref="A8:B8"/>
    <mergeCell ref="I5:J6"/>
    <mergeCell ref="K3:L4"/>
    <mergeCell ref="AK15:AM15"/>
    <mergeCell ref="M15:O15"/>
    <mergeCell ref="R15:U15"/>
    <mergeCell ref="W5:X6"/>
    <mergeCell ref="Y3:Z4"/>
    <mergeCell ref="AG15:AJ15"/>
    <mergeCell ref="AA15:AD15"/>
    <mergeCell ref="Y15:Z15"/>
    <mergeCell ref="Q9:V9"/>
  </mergeCells>
  <phoneticPr fontId="2"/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"/>
  <sheetViews>
    <sheetView view="pageBreakPreview" zoomScale="70" zoomScaleNormal="100" zoomScaleSheetLayoutView="70" workbookViewId="0">
      <selection activeCell="AM11" sqref="AM11"/>
    </sheetView>
  </sheetViews>
  <sheetFormatPr defaultColWidth="4" defaultRowHeight="18" x14ac:dyDescent="0.55000000000000004"/>
  <cols>
    <col min="1" max="1" width="3.25" customWidth="1"/>
    <col min="7" max="7" width="4" customWidth="1"/>
    <col min="16" max="17" width="5.58203125" customWidth="1"/>
    <col min="18" max="18" width="7.58203125" bestFit="1" customWidth="1"/>
    <col min="22" max="22" width="4.08203125" bestFit="1" customWidth="1"/>
    <col min="23" max="23" width="4.83203125" customWidth="1"/>
    <col min="24" max="24" width="4.33203125" customWidth="1"/>
    <col min="25" max="25" width="4" customWidth="1"/>
    <col min="29" max="29" width="3" customWidth="1"/>
    <col min="30" max="30" width="5.25" customWidth="1"/>
    <col min="31" max="32" width="5.58203125" customWidth="1"/>
    <col min="34" max="34" width="4" customWidth="1"/>
    <col min="35" max="35" width="3.25" customWidth="1"/>
  </cols>
  <sheetData>
    <row r="1" spans="1:39" ht="18.5" thickBot="1" x14ac:dyDescent="0.6"/>
    <row r="2" spans="1:39" ht="23" thickBot="1" x14ac:dyDescent="0.5">
      <c r="K2" s="153" t="s">
        <v>0</v>
      </c>
      <c r="L2" s="153"/>
      <c r="M2" s="316">
        <v>5</v>
      </c>
      <c r="N2" s="316"/>
      <c r="O2" s="42" t="s">
        <v>66</v>
      </c>
      <c r="P2" s="1"/>
      <c r="Q2" s="1"/>
      <c r="R2" s="1"/>
      <c r="S2" s="1"/>
      <c r="T2" s="1"/>
      <c r="AH2" s="303" t="s">
        <v>60</v>
      </c>
      <c r="AI2" s="304"/>
      <c r="AJ2" s="305"/>
    </row>
    <row r="3" spans="1:39" x14ac:dyDescent="0.55000000000000004">
      <c r="I3" s="155" t="s">
        <v>1</v>
      </c>
      <c r="J3" s="155"/>
      <c r="K3" s="290" t="s">
        <v>3</v>
      </c>
      <c r="L3" s="291"/>
      <c r="M3" s="295" t="s">
        <v>57</v>
      </c>
      <c r="N3" s="296"/>
      <c r="O3" s="296"/>
      <c r="P3" s="296"/>
      <c r="Q3" s="296"/>
      <c r="R3" s="296"/>
      <c r="S3" s="296"/>
      <c r="T3" s="3"/>
      <c r="U3" s="3"/>
      <c r="V3" s="3"/>
      <c r="W3" s="3"/>
      <c r="X3" s="4"/>
      <c r="Y3" s="283" t="s">
        <v>4</v>
      </c>
      <c r="Z3" s="284"/>
      <c r="AA3" s="309" t="s">
        <v>59</v>
      </c>
      <c r="AB3" s="296"/>
      <c r="AC3" s="296"/>
      <c r="AD3" s="296"/>
      <c r="AE3" s="23"/>
    </row>
    <row r="4" spans="1:39" x14ac:dyDescent="0.55000000000000004">
      <c r="I4" s="155"/>
      <c r="J4" s="155"/>
      <c r="K4" s="292"/>
      <c r="L4" s="293"/>
      <c r="M4" s="297"/>
      <c r="N4" s="297"/>
      <c r="O4" s="297"/>
      <c r="P4" s="297"/>
      <c r="Q4" s="297"/>
      <c r="R4" s="297"/>
      <c r="S4" s="297"/>
      <c r="T4" s="9"/>
      <c r="U4" s="9"/>
      <c r="V4" s="9"/>
      <c r="W4" s="5"/>
      <c r="X4" s="6"/>
      <c r="Y4" s="285"/>
      <c r="Z4" s="286"/>
      <c r="AA4" s="310"/>
      <c r="AB4" s="297"/>
      <c r="AC4" s="297"/>
      <c r="AD4" s="297"/>
      <c r="AE4" s="26"/>
    </row>
    <row r="5" spans="1:39" x14ac:dyDescent="0.55000000000000004">
      <c r="I5" s="227" t="s">
        <v>5</v>
      </c>
      <c r="J5" s="228"/>
      <c r="K5" s="10"/>
      <c r="L5" s="298" t="s">
        <v>58</v>
      </c>
      <c r="M5" s="299"/>
      <c r="N5" s="299"/>
      <c r="O5" s="299"/>
      <c r="P5" s="299"/>
      <c r="Q5" s="299"/>
      <c r="R5" s="299"/>
      <c r="S5" s="299"/>
      <c r="T5" s="299"/>
      <c r="U5" s="11"/>
      <c r="V5" s="12"/>
      <c r="W5" s="274" t="s">
        <v>2</v>
      </c>
      <c r="X5" s="282"/>
      <c r="Y5" s="16"/>
      <c r="Z5" s="311" t="s">
        <v>56</v>
      </c>
      <c r="AA5" s="312"/>
      <c r="AB5" s="312"/>
      <c r="AC5" s="312"/>
      <c r="AD5" s="312"/>
      <c r="AE5" s="18"/>
    </row>
    <row r="6" spans="1:39" x14ac:dyDescent="0.55000000000000004">
      <c r="I6" s="229"/>
      <c r="J6" s="228"/>
      <c r="K6" s="13"/>
      <c r="L6" s="297"/>
      <c r="M6" s="297"/>
      <c r="N6" s="297"/>
      <c r="O6" s="297"/>
      <c r="P6" s="297"/>
      <c r="Q6" s="297"/>
      <c r="R6" s="297"/>
      <c r="S6" s="297"/>
      <c r="T6" s="297"/>
      <c r="U6" s="14"/>
      <c r="V6" s="15"/>
      <c r="W6" s="274"/>
      <c r="X6" s="282"/>
      <c r="Y6" s="19"/>
      <c r="Z6" s="313"/>
      <c r="AA6" s="313"/>
      <c r="AB6" s="313"/>
      <c r="AC6" s="313"/>
      <c r="AD6" s="313"/>
      <c r="AE6" s="21"/>
    </row>
    <row r="7" spans="1:39" x14ac:dyDescent="0.3">
      <c r="A7" s="27"/>
      <c r="B7" s="27"/>
      <c r="C7" s="91"/>
      <c r="D7" s="92"/>
      <c r="E7" s="91"/>
      <c r="F7" s="92"/>
      <c r="G7" s="91"/>
      <c r="H7" s="8"/>
    </row>
    <row r="8" spans="1:39" ht="30" customHeight="1" x14ac:dyDescent="0.3">
      <c r="A8" s="289" t="s">
        <v>0</v>
      </c>
      <c r="B8" s="289"/>
      <c r="C8" s="105">
        <v>6</v>
      </c>
      <c r="D8" s="8" t="s">
        <v>6</v>
      </c>
      <c r="E8" s="105"/>
      <c r="F8" s="93" t="s">
        <v>40</v>
      </c>
      <c r="G8" s="105"/>
      <c r="H8" s="8" t="s">
        <v>7</v>
      </c>
      <c r="M8" s="41" t="s">
        <v>13</v>
      </c>
      <c r="Y8" t="s">
        <v>44</v>
      </c>
      <c r="Z8" s="105">
        <v>1</v>
      </c>
      <c r="AA8" t="s">
        <v>43</v>
      </c>
      <c r="AB8" s="105">
        <v>1</v>
      </c>
      <c r="AC8" t="s">
        <v>41</v>
      </c>
      <c r="AE8" t="s">
        <v>42</v>
      </c>
      <c r="AF8" s="105">
        <v>12</v>
      </c>
      <c r="AG8" t="s">
        <v>43</v>
      </c>
      <c r="AH8" s="105">
        <v>31</v>
      </c>
      <c r="AI8" t="s">
        <v>41</v>
      </c>
      <c r="AJ8" s="99" t="s">
        <v>45</v>
      </c>
    </row>
    <row r="9" spans="1:39" ht="33.75" customHeight="1" x14ac:dyDescent="0.3">
      <c r="A9" s="36" t="s">
        <v>8</v>
      </c>
      <c r="B9" s="37"/>
      <c r="C9" s="37"/>
      <c r="D9" s="37"/>
      <c r="E9" s="37"/>
      <c r="F9" s="38" t="s">
        <v>9</v>
      </c>
      <c r="G9" s="39"/>
      <c r="H9" s="39"/>
      <c r="I9" s="39"/>
      <c r="J9" s="39"/>
      <c r="K9" s="40"/>
      <c r="M9" s="43" t="s">
        <v>14</v>
      </c>
      <c r="N9" s="44"/>
      <c r="O9" s="44"/>
      <c r="P9" s="45"/>
      <c r="Q9" s="100" t="s">
        <v>10</v>
      </c>
      <c r="R9" s="60"/>
      <c r="S9" s="60"/>
      <c r="T9" s="60"/>
      <c r="U9" s="60"/>
      <c r="V9" s="61"/>
    </row>
    <row r="10" spans="1:39" ht="33.75" customHeight="1" x14ac:dyDescent="0.55000000000000004">
      <c r="A10" s="95"/>
      <c r="B10" s="30" t="s">
        <v>54</v>
      </c>
      <c r="C10" s="29"/>
      <c r="D10" s="29"/>
      <c r="E10" s="29"/>
      <c r="F10" s="31"/>
      <c r="G10" s="294">
        <v>200000</v>
      </c>
      <c r="H10" s="294"/>
      <c r="I10" s="294"/>
      <c r="J10" s="294"/>
      <c r="K10" s="33"/>
      <c r="M10" s="54" t="s">
        <v>15</v>
      </c>
      <c r="N10" s="55"/>
      <c r="O10" s="55"/>
      <c r="P10" s="56"/>
      <c r="Q10" s="50"/>
      <c r="R10" s="101">
        <v>200000</v>
      </c>
      <c r="S10" s="102"/>
      <c r="T10" s="102"/>
      <c r="U10" s="50"/>
      <c r="V10" s="79" t="s">
        <v>12</v>
      </c>
      <c r="Y10" s="123"/>
      <c r="Z10" s="123"/>
      <c r="AA10" s="124"/>
      <c r="AB10" s="123"/>
      <c r="AC10" s="123"/>
    </row>
    <row r="11" spans="1:39" ht="33.75" customHeight="1" x14ac:dyDescent="0.55000000000000004">
      <c r="A11" s="224" t="s">
        <v>11</v>
      </c>
      <c r="B11" s="30" t="s">
        <v>46</v>
      </c>
      <c r="C11" s="29"/>
      <c r="D11" s="29"/>
      <c r="E11" s="29"/>
      <c r="F11" s="31"/>
      <c r="G11" s="32"/>
      <c r="H11" s="32"/>
      <c r="I11" s="32"/>
      <c r="J11" s="32"/>
      <c r="K11" s="33"/>
      <c r="M11" s="47"/>
      <c r="N11" s="48"/>
      <c r="O11" s="48"/>
      <c r="P11" s="51"/>
      <c r="Q11" s="48"/>
      <c r="R11" s="48"/>
      <c r="S11" s="48"/>
      <c r="T11" s="48"/>
      <c r="U11" s="48"/>
      <c r="V11" s="110" t="s">
        <v>61</v>
      </c>
    </row>
    <row r="12" spans="1:39" ht="33.75" customHeight="1" x14ac:dyDescent="0.55000000000000004">
      <c r="A12" s="288"/>
      <c r="B12" s="30" t="s">
        <v>47</v>
      </c>
      <c r="C12" s="29"/>
      <c r="D12" s="29"/>
      <c r="E12" s="29"/>
      <c r="F12" s="31"/>
      <c r="G12" s="32"/>
      <c r="H12" s="32"/>
      <c r="I12" s="32"/>
      <c r="J12" s="32"/>
      <c r="K12" s="33"/>
      <c r="M12" s="49"/>
      <c r="N12" s="50"/>
      <c r="O12" s="50"/>
      <c r="P12" s="53"/>
      <c r="Q12" s="52"/>
      <c r="R12" s="52"/>
      <c r="S12" s="52"/>
      <c r="T12" s="52"/>
      <c r="U12" s="52"/>
      <c r="V12" s="79" t="s">
        <v>12</v>
      </c>
    </row>
    <row r="13" spans="1:39" ht="33.75" customHeight="1" x14ac:dyDescent="0.55000000000000004">
      <c r="A13" s="288"/>
      <c r="B13" s="30" t="s">
        <v>48</v>
      </c>
      <c r="C13" s="29"/>
      <c r="D13" s="29"/>
      <c r="E13" s="29"/>
      <c r="F13" s="31"/>
      <c r="G13" s="32"/>
      <c r="H13" s="32"/>
      <c r="I13" s="32"/>
      <c r="J13" s="32"/>
      <c r="K13" s="33"/>
      <c r="M13" s="57" t="s">
        <v>16</v>
      </c>
      <c r="N13" s="58"/>
      <c r="O13" s="58"/>
      <c r="P13" s="59"/>
      <c r="Q13" s="46"/>
      <c r="R13" s="46"/>
      <c r="S13" s="46"/>
      <c r="T13" s="46"/>
      <c r="U13" s="46"/>
      <c r="V13" s="79" t="s">
        <v>12</v>
      </c>
    </row>
    <row r="14" spans="1:39" ht="33.75" customHeight="1" x14ac:dyDescent="0.2">
      <c r="A14" s="288"/>
      <c r="B14" s="30" t="s">
        <v>49</v>
      </c>
      <c r="C14" s="29"/>
      <c r="D14" s="29"/>
      <c r="E14" s="29"/>
      <c r="F14" s="31"/>
      <c r="G14" s="294">
        <v>47200</v>
      </c>
      <c r="H14" s="294"/>
      <c r="I14" s="294"/>
      <c r="J14" s="294"/>
      <c r="K14" s="33"/>
      <c r="M14" s="41" t="s">
        <v>23</v>
      </c>
    </row>
    <row r="15" spans="1:39" ht="33.75" customHeight="1" x14ac:dyDescent="0.2">
      <c r="A15" s="288"/>
      <c r="B15" s="30" t="s">
        <v>50</v>
      </c>
      <c r="C15" s="29"/>
      <c r="D15" s="29"/>
      <c r="E15" s="29"/>
      <c r="F15" s="31"/>
      <c r="G15" s="32"/>
      <c r="H15" s="32"/>
      <c r="I15" s="32"/>
      <c r="J15" s="32"/>
      <c r="K15" s="33"/>
      <c r="M15" s="167" t="s">
        <v>17</v>
      </c>
      <c r="N15" s="171"/>
      <c r="O15" s="182"/>
      <c r="P15" s="107" t="s">
        <v>28</v>
      </c>
      <c r="Q15" s="106" t="s">
        <v>18</v>
      </c>
      <c r="R15" s="170" t="s">
        <v>19</v>
      </c>
      <c r="S15" s="171"/>
      <c r="T15" s="171"/>
      <c r="U15" s="182"/>
      <c r="V15" s="111" t="s">
        <v>29</v>
      </c>
      <c r="W15" s="94" t="s">
        <v>20</v>
      </c>
      <c r="X15" s="112" t="s">
        <v>30</v>
      </c>
      <c r="Y15" s="167" t="s">
        <v>21</v>
      </c>
      <c r="Z15" s="172"/>
      <c r="AA15" s="183" t="s">
        <v>22</v>
      </c>
      <c r="AB15" s="168"/>
      <c r="AC15" s="168"/>
      <c r="AD15" s="169"/>
      <c r="AE15" s="62" t="s">
        <v>62</v>
      </c>
      <c r="AF15" s="63"/>
      <c r="AG15" s="167" t="s">
        <v>32</v>
      </c>
      <c r="AH15" s="168"/>
      <c r="AI15" s="168"/>
      <c r="AJ15" s="169"/>
      <c r="AK15" s="170" t="s">
        <v>33</v>
      </c>
      <c r="AL15" s="171"/>
      <c r="AM15" s="172"/>
    </row>
    <row r="16" spans="1:39" ht="33.75" customHeight="1" x14ac:dyDescent="0.3">
      <c r="A16" s="288"/>
      <c r="B16" s="30" t="s">
        <v>51</v>
      </c>
      <c r="C16" s="29"/>
      <c r="D16" s="29"/>
      <c r="E16" s="29"/>
      <c r="F16" s="31"/>
      <c r="G16" s="32"/>
      <c r="H16" s="32"/>
      <c r="I16" s="32"/>
      <c r="J16" s="32"/>
      <c r="K16" s="33"/>
      <c r="M16" s="72" t="s">
        <v>25</v>
      </c>
      <c r="N16" s="64"/>
      <c r="O16" s="64"/>
      <c r="P16" s="109">
        <v>5</v>
      </c>
      <c r="Q16" s="108" t="s">
        <v>63</v>
      </c>
      <c r="R16" s="300">
        <v>1500000</v>
      </c>
      <c r="S16" s="301"/>
      <c r="T16" s="301"/>
      <c r="U16" s="302"/>
      <c r="V16" s="54" t="s">
        <v>24</v>
      </c>
      <c r="W16" s="71">
        <v>17</v>
      </c>
      <c r="X16" s="77">
        <v>5.8999999999999997E-2</v>
      </c>
      <c r="Y16" s="103">
        <v>8</v>
      </c>
      <c r="Z16" s="98" t="s">
        <v>34</v>
      </c>
      <c r="AA16" s="314">
        <v>59000</v>
      </c>
      <c r="AB16" s="315"/>
      <c r="AC16" s="315"/>
      <c r="AD16" s="96" t="s">
        <v>31</v>
      </c>
      <c r="AE16" s="104">
        <v>80</v>
      </c>
      <c r="AF16" s="97" t="s">
        <v>26</v>
      </c>
      <c r="AG16" s="306">
        <v>47200</v>
      </c>
      <c r="AH16" s="307"/>
      <c r="AI16" s="307"/>
      <c r="AJ16" s="97" t="s">
        <v>31</v>
      </c>
      <c r="AK16" s="300">
        <v>1441000</v>
      </c>
      <c r="AL16" s="301"/>
      <c r="AM16" s="308"/>
    </row>
    <row r="17" spans="1:39" ht="33.75" customHeight="1" x14ac:dyDescent="0.3">
      <c r="A17" s="288"/>
      <c r="B17" s="30"/>
      <c r="C17" s="29"/>
      <c r="D17" s="29"/>
      <c r="E17" s="29"/>
      <c r="F17" s="31"/>
      <c r="G17" s="32"/>
      <c r="H17" s="32"/>
      <c r="I17" s="32"/>
      <c r="J17" s="32"/>
      <c r="K17" s="33"/>
      <c r="M17" s="80"/>
      <c r="N17" s="82"/>
      <c r="O17" s="81"/>
      <c r="P17" s="65"/>
      <c r="Q17" s="75" t="s">
        <v>27</v>
      </c>
      <c r="R17" s="66"/>
      <c r="S17" s="67"/>
      <c r="T17" s="67"/>
      <c r="U17" s="68"/>
      <c r="V17" s="54"/>
      <c r="W17" s="71"/>
      <c r="X17" s="77"/>
      <c r="Y17" s="69"/>
      <c r="Z17" s="98" t="s">
        <v>34</v>
      </c>
      <c r="AA17" s="69"/>
      <c r="AB17" s="73"/>
      <c r="AC17" s="73"/>
      <c r="AD17" s="96" t="s">
        <v>31</v>
      </c>
      <c r="AE17" s="69"/>
      <c r="AF17" s="97" t="s">
        <v>26</v>
      </c>
      <c r="AG17" s="69"/>
      <c r="AH17" s="73"/>
      <c r="AI17" s="76"/>
      <c r="AJ17" s="97" t="s">
        <v>31</v>
      </c>
      <c r="AK17" s="70"/>
      <c r="AL17" s="74"/>
      <c r="AM17" s="78"/>
    </row>
    <row r="18" spans="1:39" ht="33.75" customHeight="1" x14ac:dyDescent="0.3">
      <c r="A18" s="288"/>
      <c r="B18" s="30"/>
      <c r="C18" s="29"/>
      <c r="D18" s="29"/>
      <c r="E18" s="29"/>
      <c r="F18" s="31"/>
      <c r="G18" s="32"/>
      <c r="H18" s="32"/>
      <c r="I18" s="32"/>
      <c r="J18" s="32"/>
      <c r="K18" s="33"/>
      <c r="M18" s="80"/>
      <c r="N18" s="82"/>
      <c r="O18" s="81"/>
      <c r="P18" s="65"/>
      <c r="Q18" s="75" t="s">
        <v>27</v>
      </c>
      <c r="R18" s="66"/>
      <c r="S18" s="67"/>
      <c r="T18" s="67"/>
      <c r="U18" s="68"/>
      <c r="V18" s="54"/>
      <c r="W18" s="71"/>
      <c r="X18" s="77"/>
      <c r="Y18" s="69"/>
      <c r="Z18" s="98" t="s">
        <v>34</v>
      </c>
      <c r="AA18" s="69"/>
      <c r="AB18" s="73"/>
      <c r="AC18" s="73"/>
      <c r="AD18" s="96" t="s">
        <v>31</v>
      </c>
      <c r="AE18" s="69"/>
      <c r="AF18" s="97" t="s">
        <v>26</v>
      </c>
      <c r="AG18" s="69"/>
      <c r="AH18" s="73"/>
      <c r="AI18" s="76"/>
      <c r="AJ18" s="97" t="s">
        <v>31</v>
      </c>
      <c r="AK18" s="70"/>
      <c r="AL18" s="74"/>
      <c r="AM18" s="78"/>
    </row>
    <row r="19" spans="1:39" ht="33.75" customHeight="1" x14ac:dyDescent="0.55000000000000004">
      <c r="A19" s="288"/>
      <c r="B19" s="30"/>
      <c r="C19" s="29"/>
      <c r="D19" s="29"/>
      <c r="E19" s="29"/>
      <c r="F19" s="31"/>
      <c r="G19" s="32"/>
      <c r="H19" s="32"/>
      <c r="I19" s="32"/>
      <c r="J19" s="32"/>
      <c r="K19" s="33"/>
      <c r="M19" s="83" t="s">
        <v>35</v>
      </c>
      <c r="AA19" s="87" t="s">
        <v>39</v>
      </c>
    </row>
    <row r="20" spans="1:39" ht="33.75" customHeight="1" x14ac:dyDescent="0.55000000000000004">
      <c r="A20" s="288"/>
      <c r="B20" s="30" t="s">
        <v>52</v>
      </c>
      <c r="C20" s="29"/>
      <c r="D20" s="29"/>
      <c r="E20" s="29"/>
      <c r="F20" s="31"/>
      <c r="G20" s="32"/>
      <c r="H20" s="32"/>
      <c r="I20" s="32"/>
      <c r="J20" s="32"/>
      <c r="K20" s="33"/>
      <c r="M20" s="43" t="s">
        <v>36</v>
      </c>
      <c r="N20" s="44"/>
      <c r="O20" s="44"/>
      <c r="P20" s="84"/>
      <c r="Q20" s="85" t="s">
        <v>37</v>
      </c>
      <c r="R20" s="60"/>
      <c r="S20" s="60"/>
      <c r="T20" s="86" t="s">
        <v>38</v>
      </c>
      <c r="U20" s="60"/>
      <c r="V20" s="60"/>
      <c r="W20" s="60"/>
      <c r="X20" s="89"/>
      <c r="AA20" s="43" t="s">
        <v>36</v>
      </c>
      <c r="AB20" s="44"/>
      <c r="AC20" s="44"/>
      <c r="AD20" s="84"/>
      <c r="AE20" s="86" t="s">
        <v>38</v>
      </c>
      <c r="AF20" s="60"/>
      <c r="AG20" s="60"/>
      <c r="AH20" s="60"/>
      <c r="AI20" s="61"/>
    </row>
    <row r="21" spans="1:39" ht="33.75" customHeight="1" x14ac:dyDescent="0.55000000000000004">
      <c r="A21" s="226"/>
      <c r="B21" s="30" t="s">
        <v>53</v>
      </c>
      <c r="C21" s="29"/>
      <c r="D21" s="29"/>
      <c r="E21" s="29"/>
      <c r="F21" s="31"/>
      <c r="G21" s="294">
        <v>47200</v>
      </c>
      <c r="H21" s="294"/>
      <c r="I21" s="294"/>
      <c r="J21" s="294"/>
      <c r="K21" s="33"/>
      <c r="M21" s="54"/>
      <c r="N21" s="55"/>
      <c r="O21" s="55"/>
      <c r="P21" s="56"/>
      <c r="Q21" s="55"/>
      <c r="R21" s="55"/>
      <c r="S21" s="56"/>
      <c r="T21" s="50"/>
      <c r="U21" s="50"/>
      <c r="V21" s="50"/>
      <c r="W21" s="50"/>
      <c r="X21" s="90" t="s">
        <v>12</v>
      </c>
      <c r="Y21" s="88"/>
      <c r="AA21" s="54"/>
      <c r="AB21" s="55"/>
      <c r="AC21" s="55"/>
      <c r="AD21" s="56"/>
      <c r="AE21" s="50"/>
      <c r="AF21" s="50"/>
      <c r="AG21" s="50"/>
      <c r="AH21" s="50"/>
      <c r="AI21" s="79" t="s">
        <v>12</v>
      </c>
    </row>
    <row r="22" spans="1:39" ht="33.75" customHeight="1" x14ac:dyDescent="0.55000000000000004">
      <c r="A22" s="34"/>
      <c r="B22" s="35" t="s">
        <v>55</v>
      </c>
      <c r="C22" s="28"/>
      <c r="D22" s="28"/>
      <c r="E22" s="28"/>
      <c r="F22" s="31"/>
      <c r="G22" s="294">
        <v>152800</v>
      </c>
      <c r="H22" s="294"/>
      <c r="I22" s="294"/>
      <c r="J22" s="294"/>
      <c r="K22" s="33"/>
      <c r="M22" s="47"/>
      <c r="N22" s="48"/>
      <c r="O22" s="48"/>
      <c r="P22" s="51"/>
      <c r="Q22" s="48"/>
      <c r="R22" s="48"/>
      <c r="S22" s="51"/>
      <c r="T22" s="48"/>
      <c r="U22" s="48"/>
      <c r="V22" s="48"/>
      <c r="W22" s="48"/>
      <c r="X22" s="79" t="s">
        <v>12</v>
      </c>
      <c r="Y22" s="88"/>
      <c r="AA22" s="47"/>
      <c r="AB22" s="48"/>
      <c r="AC22" s="48"/>
      <c r="AD22" s="51"/>
      <c r="AE22" s="48"/>
      <c r="AF22" s="48"/>
      <c r="AG22" s="48"/>
      <c r="AH22" s="48"/>
      <c r="AI22" s="79" t="s">
        <v>12</v>
      </c>
    </row>
  </sheetData>
  <mergeCells count="28">
    <mergeCell ref="AH2:AJ2"/>
    <mergeCell ref="AG16:AI16"/>
    <mergeCell ref="AK16:AM16"/>
    <mergeCell ref="G10:J10"/>
    <mergeCell ref="G14:J14"/>
    <mergeCell ref="AA3:AD4"/>
    <mergeCell ref="Z5:AD6"/>
    <mergeCell ref="AA16:AC16"/>
    <mergeCell ref="K2:L2"/>
    <mergeCell ref="M2:N2"/>
    <mergeCell ref="Y3:Z4"/>
    <mergeCell ref="W5:X6"/>
    <mergeCell ref="Y15:Z15"/>
    <mergeCell ref="AA15:AD15"/>
    <mergeCell ref="AG15:AJ15"/>
    <mergeCell ref="AK15:AM15"/>
    <mergeCell ref="G22:J22"/>
    <mergeCell ref="G21:J21"/>
    <mergeCell ref="A8:B8"/>
    <mergeCell ref="A11:A21"/>
    <mergeCell ref="M3:S4"/>
    <mergeCell ref="L5:T6"/>
    <mergeCell ref="R16:U16"/>
    <mergeCell ref="I3:J4"/>
    <mergeCell ref="K3:L4"/>
    <mergeCell ref="I5:J6"/>
    <mergeCell ref="M15:O15"/>
    <mergeCell ref="R15:U15"/>
  </mergeCells>
  <phoneticPr fontId="2"/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入力用(計算式入り）</vt:lpstr>
      <vt:lpstr>Sheet2</vt:lpstr>
      <vt:lpstr>手書き用</vt:lpstr>
      <vt:lpstr>記入例</vt:lpstr>
      <vt:lpstr>記入例!Print_Area</vt:lpstr>
      <vt:lpstr>手書き用!Print_Area</vt:lpstr>
      <vt:lpstr>'入力用(計算式入り）'!Print_Area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2023-11-30T10:40:07Z</cp:lastPrinted>
  <dcterms:created xsi:type="dcterms:W3CDTF">2022-10-27T03:37:48Z</dcterms:created>
  <dcterms:modified xsi:type="dcterms:W3CDTF">2023-12-09T06:49:21Z</dcterms:modified>
</cp:coreProperties>
</file>