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6.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0SVM02\060redirects$\nosei11\Desktop\"/>
    </mc:Choice>
  </mc:AlternateContent>
  <bookViews>
    <workbookView xWindow="-120" yWindow="-120" windowWidth="29040" windowHeight="15840" tabRatio="801"/>
  </bookViews>
  <sheets>
    <sheet name="総括表" sheetId="1" r:id="rId1"/>
    <sheet name="様式甲（５万円）" sheetId="4" r:id="rId2"/>
    <sheet name="様式乙（80万円）" sheetId="5" r:id="rId3"/>
    <sheet name="様式丙（25万円）" sheetId="6" r:id="rId4"/>
    <sheet name="様式丁（厳選出荷）" sheetId="7" r:id="rId5"/>
    <sheet name="様式戊（甲乙丙２つ以上）" sheetId="8" r:id="rId6"/>
  </sheets>
  <definedNames>
    <definedName name="_xlnm.Print_Area" localSheetId="0">総括表!$A$1:$Z$41</definedName>
    <definedName name="_xlnm.Print_Area" localSheetId="2">'様式乙（80万円）'!$A$1:$AS$41</definedName>
    <definedName name="_xlnm.Print_Area" localSheetId="1">'様式甲（５万円）'!$A$1:$AS$46</definedName>
    <definedName name="_xlnm.Print_Area" localSheetId="4">'様式丁（厳選出荷）'!$A$1:$AS$40</definedName>
    <definedName name="_xlnm.Print_Area" localSheetId="3">'様式丙（25万円）'!$A$1:$AS$41</definedName>
    <definedName name="_xlnm.Print_Area" localSheetId="5">'様式戊（甲乙丙２つ以上）'!$A$1:$AT$33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28" i="6" l="1"/>
  <c r="AJ13" i="5"/>
  <c r="X20" i="5" s="1"/>
  <c r="AJ15" i="4"/>
  <c r="AJ13" i="4"/>
  <c r="X20" i="4" s="1"/>
  <c r="AG38" i="7"/>
  <c r="AV31" i="7"/>
  <c r="AJ15" i="6"/>
  <c r="AJ13" i="6"/>
  <c r="AJ17" i="6" s="1"/>
  <c r="AJ28" i="5"/>
  <c r="N31" i="5" s="1"/>
  <c r="AJ31" i="5" s="1"/>
  <c r="AJ30" i="4"/>
  <c r="AJ28" i="4"/>
  <c r="M33" i="4" s="1"/>
  <c r="AA33" i="4" s="1"/>
  <c r="AJ17" i="4" l="1"/>
  <c r="M20" i="4" s="1"/>
  <c r="AK20" i="4" s="1"/>
  <c r="AJ15" i="5"/>
  <c r="AJ17" i="5" s="1"/>
  <c r="M20" i="5" s="1"/>
  <c r="AK20" i="5" s="1"/>
  <c r="AV39" i="6" l="1"/>
  <c r="X27" i="8"/>
  <c r="B27" i="8"/>
  <c r="AV39" i="5"/>
  <c r="M27" i="8" s="1"/>
  <c r="AV44" i="4"/>
  <c r="AI27" i="8" l="1"/>
  <c r="AX31" i="7" l="1"/>
  <c r="Z32" i="7" s="1"/>
  <c r="B38" i="7" l="1"/>
  <c r="AV38" i="7" s="1"/>
  <c r="F25" i="1" s="1"/>
  <c r="N31" i="6"/>
  <c r="AJ31" i="6" s="1"/>
  <c r="AV32" i="5"/>
  <c r="M21" i="8" s="1"/>
  <c r="M36" i="4"/>
  <c r="AA36" i="4" s="1"/>
  <c r="AJ35" i="4" s="1"/>
  <c r="AV32" i="6" l="1"/>
  <c r="X21" i="8" s="1"/>
  <c r="AV14" i="5"/>
  <c r="L13" i="8" s="1"/>
  <c r="X20" i="6"/>
  <c r="AV14" i="6"/>
  <c r="V13" i="8" s="1"/>
  <c r="M20" i="6"/>
  <c r="AK20" i="6" s="1"/>
  <c r="AV18" i="6"/>
  <c r="X9" i="8" s="1"/>
  <c r="AV18" i="4"/>
  <c r="B9" i="8" s="1"/>
  <c r="AV14" i="4"/>
  <c r="B13" i="8" s="1"/>
  <c r="AV18" i="5"/>
  <c r="M9" i="8" s="1"/>
  <c r="AV37" i="4"/>
  <c r="B21" i="8" s="1"/>
  <c r="AI21" i="8" l="1"/>
  <c r="AI9" i="8"/>
  <c r="AF13" i="8"/>
  <c r="AP13" i="8" l="1"/>
</calcChain>
</file>

<file path=xl/sharedStrings.xml><?xml version="1.0" encoding="utf-8"?>
<sst xmlns="http://schemas.openxmlformats.org/spreadsheetml/2006/main" count="298" uniqueCount="118">
  <si>
    <t xml:space="preserve">【代表者名】
</t>
    <phoneticPr fontId="1"/>
  </si>
  <si>
    <t>前年と比べて売上げが減少した品目がないので、実施要綱第４の２の（１）に係る高収益作物次期作支援交付金の申請を取り下げます。</t>
    <phoneticPr fontId="1"/>
  </si>
  <si>
    <t>次期作の支援（要綱第４の２の(1)）の
取組の申請額</t>
    <phoneticPr fontId="1"/>
  </si>
  <si>
    <t>円</t>
    <rPh sb="0" eb="1">
      <t>エン</t>
    </rPh>
    <phoneticPr fontId="1"/>
  </si>
  <si>
    <t>減収率</t>
    <phoneticPr fontId="1"/>
  </si>
  <si>
    <t>％</t>
    <phoneticPr fontId="1"/>
  </si>
  <si>
    <t>厳選出荷の支援（要綱第４の２の(3)）の
取組の申請額</t>
    <phoneticPr fontId="1"/>
  </si>
  <si>
    <t>※1　様式戊がある場合は様式戊から、様式戊がない場合は様式甲、乙又は丙から、「ア」、「イ」、「ウ」のうち最も低い額（交付申請金額）を転記</t>
    <phoneticPr fontId="1"/>
  </si>
  <si>
    <t>※3　様式丁から交付申請金額「Ｂ」を転記</t>
    <phoneticPr fontId="1"/>
  </si>
  <si>
    <t>以上の申告内容について、相違ないことを誓約します。 
また、申告内容に虚偽があると判断された場合は、交付金を返還すること又は交付されないことに異存ありません。</t>
    <phoneticPr fontId="1"/>
  </si>
  <si>
    <t>令和２年</t>
    <phoneticPr fontId="1"/>
  </si>
  <si>
    <t>月</t>
    <phoneticPr fontId="1"/>
  </si>
  <si>
    <t>日</t>
    <rPh sb="0" eb="1">
      <t>ニチ</t>
    </rPh>
    <phoneticPr fontId="1"/>
  </si>
  <si>
    <t>【住所（所在地）】</t>
    <phoneticPr fontId="1"/>
  </si>
  <si>
    <t>【氏　名】（自署）</t>
    <phoneticPr fontId="1"/>
  </si>
  <si>
    <t>（法人の場合：法人名と代表者名)　</t>
    <phoneticPr fontId="1"/>
  </si>
  <si>
    <t>要綱第４の２の（１）の支援のうち
【５万円（5.5万円）/10a】に取り組む申請者用</t>
    <phoneticPr fontId="1"/>
  </si>
  <si>
    <t>合計</t>
    <rPh sb="0" eb="2">
      <t>ゴウケイ</t>
    </rPh>
    <phoneticPr fontId="1"/>
  </si>
  <si>
    <t>ア</t>
    <phoneticPr fontId="1"/>
  </si>
  <si>
    <t>１．減収額</t>
    <phoneticPr fontId="1"/>
  </si>
  <si>
    <t>２．売上げが減少した品目の作付面積に対応する金額</t>
    <phoneticPr fontId="1"/>
  </si>
  <si>
    <t>〔</t>
    <phoneticPr fontId="1"/>
  </si>
  <si>
    <t>〕</t>
    <phoneticPr fontId="1"/>
  </si>
  <si>
    <t>C</t>
    <phoneticPr fontId="1"/>
  </si>
  <si>
    <t>A</t>
    <phoneticPr fontId="1"/>
  </si>
  <si>
    <t>÷</t>
    <phoneticPr fontId="1"/>
  </si>
  <si>
    <t>×</t>
    <phoneticPr fontId="1"/>
  </si>
  <si>
    <t>×100</t>
    <phoneticPr fontId="1"/>
  </si>
  <si>
    <t>①の品目の作付面積
（平地）</t>
    <rPh sb="11" eb="13">
      <t>ヒラチ</t>
    </rPh>
    <phoneticPr fontId="1"/>
  </si>
  <si>
    <t>①の品目の作付面積
（中山間地）</t>
    <rPh sb="11" eb="14">
      <t>チュウサンカン</t>
    </rPh>
    <rPh sb="14" eb="15">
      <t>チ</t>
    </rPh>
    <phoneticPr fontId="1"/>
  </si>
  <si>
    <t>a</t>
  </si>
  <si>
    <t>a</t>
    <phoneticPr fontId="1"/>
  </si>
  <si>
    <t>ｱｰﾙ</t>
  </si>
  <si>
    <t>ｱｰﾙ</t>
    <phoneticPr fontId="1"/>
  </si>
  <si>
    <t>５万円</t>
    <rPh sb="1" eb="3">
      <t>マンエン</t>
    </rPh>
    <phoneticPr fontId="1"/>
  </si>
  <si>
    <t>/10a</t>
    <phoneticPr fontId="1"/>
  </si>
  <si>
    <t>=</t>
    <phoneticPr fontId="1"/>
  </si>
  <si>
    <t>a</t>
    <rPh sb="0" eb="1">
      <t>あーる</t>
    </rPh>
    <phoneticPr fontId="1" type="Hiragana"/>
  </si>
  <si>
    <t>万円</t>
    <rPh sb="0" eb="2">
      <t>まんえん</t>
    </rPh>
    <phoneticPr fontId="1" type="Hiragana"/>
  </si>
  <si>
    <t>イ</t>
    <phoneticPr fontId="1" type="Hiragana"/>
  </si>
  <si>
    <t>円</t>
    <rPh sb="0" eb="1">
      <t>えん</t>
    </rPh>
    <phoneticPr fontId="1" type="Hiragana"/>
  </si>
  <si>
    <t>※作付面積の合計欄は1a単位。1a未満は切り捨て。</t>
    <phoneticPr fontId="1"/>
  </si>
  <si>
    <t>５.5万円</t>
    <rPh sb="3" eb="5">
      <t>マンエン</t>
    </rPh>
    <phoneticPr fontId="1"/>
  </si>
  <si>
    <t>平地</t>
    <rPh sb="0" eb="2">
      <t>ひらち</t>
    </rPh>
    <phoneticPr fontId="1" type="Hiragana"/>
  </si>
  <si>
    <t>中山間地</t>
    <rPh sb="0" eb="1">
      <t>ちゅう</t>
    </rPh>
    <rPh sb="1" eb="3">
      <t>さんかん</t>
    </rPh>
    <rPh sb="3" eb="4">
      <t>ち</t>
    </rPh>
    <phoneticPr fontId="1" type="Hiragana"/>
  </si>
  <si>
    <t>①の品目の作付面積に対応する金額</t>
    <phoneticPr fontId="1"/>
  </si>
  <si>
    <t>次期作の高収益作物品目名</t>
    <phoneticPr fontId="1" type="Hiragana"/>
  </si>
  <si>
    <t>ウ</t>
    <phoneticPr fontId="1" type="Hiragana"/>
  </si>
  <si>
    <t>✔ ア、イ、ウのうち最も低い額（＝交付申請金額）にチェック</t>
    <phoneticPr fontId="1" type="Hiragana"/>
  </si>
  <si>
    <t>要綱第４の２の（１）の支援のうち
【80万円/10a】に取り組む申請者用</t>
    <phoneticPr fontId="1"/>
  </si>
  <si>
    <t>80万円</t>
    <rPh sb="2" eb="4">
      <t>マンエン</t>
    </rPh>
    <phoneticPr fontId="1"/>
  </si>
  <si>
    <t>イ</t>
    <phoneticPr fontId="1"/>
  </si>
  <si>
    <t>※作付面積の合計欄は0.1a単位。0.1a未満は切り捨て。</t>
    <phoneticPr fontId="1"/>
  </si>
  <si>
    <t>要綱第４の２の（１）の支援のうち
【25万円/10a】に取り組む申請者用</t>
    <phoneticPr fontId="1"/>
  </si>
  <si>
    <t>25万円</t>
    <rPh sb="2" eb="4">
      <t>マンエン</t>
    </rPh>
    <phoneticPr fontId="1"/>
  </si>
  <si>
    <t>要綱第４の２の（３） 厳選出荷【2,200円/人・日】
に取り組む申請者用</t>
    <phoneticPr fontId="1"/>
  </si>
  <si>
    <t>交付申請金額は、厳選出荷の対象日数を作業従事者１人につき、90日以下として算定した額となります。</t>
    <phoneticPr fontId="1"/>
  </si>
  <si>
    <t>１．厳選出荷作業従事日数及び交付申請金額の確認</t>
    <phoneticPr fontId="1"/>
  </si>
  <si>
    <t>最大日数</t>
    <rPh sb="0" eb="2">
      <t>サイダイ</t>
    </rPh>
    <rPh sb="2" eb="4">
      <t>ニッスウ</t>
    </rPh>
    <phoneticPr fontId="1"/>
  </si>
  <si>
    <t>実際の作業従事日数</t>
    <rPh sb="0" eb="2">
      <t>ジッサイ</t>
    </rPh>
    <rPh sb="3" eb="5">
      <t>サギョウ</t>
    </rPh>
    <rPh sb="5" eb="7">
      <t>ジュウジ</t>
    </rPh>
    <rPh sb="7" eb="9">
      <t>ニッスウ</t>
    </rPh>
    <rPh sb="8" eb="9">
      <t>トオカ</t>
    </rPh>
    <phoneticPr fontId="1"/>
  </si>
  <si>
    <t>作業従事者名</t>
    <rPh sb="0" eb="2">
      <t>サギョウ</t>
    </rPh>
    <rPh sb="2" eb="4">
      <t>ジュウジ</t>
    </rPh>
    <rPh sb="4" eb="5">
      <t>シャ</t>
    </rPh>
    <rPh sb="5" eb="6">
      <t>メイ</t>
    </rPh>
    <phoneticPr fontId="1"/>
  </si>
  <si>
    <t>✔ 「実際の作業従事日数」と「最大日数」
のうち小さい日数にチェック</t>
    <phoneticPr fontId="1"/>
  </si>
  <si>
    <t>人・日</t>
    <rPh sb="0" eb="1">
      <t>ニン</t>
    </rPh>
    <rPh sb="2" eb="3">
      <t>ニチ</t>
    </rPh>
    <phoneticPr fontId="1"/>
  </si>
  <si>
    <t>2,200円</t>
    <rPh sb="5" eb="6">
      <t>エン</t>
    </rPh>
    <phoneticPr fontId="1"/>
  </si>
  <si>
    <t>＝</t>
    <phoneticPr fontId="1"/>
  </si>
  <si>
    <t>計算式が入っているので編集しないこと</t>
    <rPh sb="0" eb="3">
      <t>ケイサンシキ</t>
    </rPh>
    <rPh sb="4" eb="5">
      <t>ハイ</t>
    </rPh>
    <rPh sb="11" eb="13">
      <t>ヘンシュウ</t>
    </rPh>
    <phoneticPr fontId="1"/>
  </si>
  <si>
    <t>交付申請金額</t>
    <rPh sb="0" eb="2">
      <t>コウフ</t>
    </rPh>
    <rPh sb="2" eb="4">
      <t>シンセイ</t>
    </rPh>
    <rPh sb="4" eb="6">
      <t>キンガク</t>
    </rPh>
    <phoneticPr fontId="1"/>
  </si>
  <si>
    <t>様式甲、乙又は丙のいずれか２つ以上を提出する申請者用</t>
    <phoneticPr fontId="1"/>
  </si>
  <si>
    <t>次期作の支援（要綱第４の２の(1)）の取組の交付申請金額</t>
    <phoneticPr fontId="1"/>
  </si>
  <si>
    <t>円</t>
    <rPh sb="0" eb="1">
      <t>エン</t>
    </rPh>
    <phoneticPr fontId="1"/>
  </si>
  <si>
    <t>＋</t>
    <phoneticPr fontId="1"/>
  </si>
  <si>
    <t>＝</t>
    <phoneticPr fontId="1"/>
  </si>
  <si>
    <t>様式甲のＣを転記</t>
    <phoneticPr fontId="1"/>
  </si>
  <si>
    <t>様式乙のＣを転記</t>
    <phoneticPr fontId="1"/>
  </si>
  <si>
    <t>様式丙のＣを転記</t>
    <phoneticPr fontId="1"/>
  </si>
  <si>
    <t>様式甲のAを転記</t>
    <phoneticPr fontId="1"/>
  </si>
  <si>
    <t>様式乙のAを転記</t>
    <phoneticPr fontId="1"/>
  </si>
  <si>
    <t>様式丙のAを転記</t>
    <phoneticPr fontId="1"/>
  </si>
  <si>
    <t>様式甲のGを転記</t>
    <phoneticPr fontId="1"/>
  </si>
  <si>
    <t>様式乙のFを転記</t>
    <phoneticPr fontId="1"/>
  </si>
  <si>
    <t>様式丙のFを転記</t>
    <phoneticPr fontId="1"/>
  </si>
  <si>
    <t>ウ</t>
    <phoneticPr fontId="1"/>
  </si>
  <si>
    <t>様式甲のHを転記</t>
    <phoneticPr fontId="1"/>
  </si>
  <si>
    <t>様式乙のGを転記</t>
    <phoneticPr fontId="1"/>
  </si>
  <si>
    <t>様式丙のGを転記</t>
    <phoneticPr fontId="1"/>
  </si>
  <si>
    <t>✔ ア、イ、ウのうち最も低い額（＝交付申請金額）にチェック</t>
    <phoneticPr fontId="1"/>
  </si>
  <si>
    <t>新型コロナウイルス感染症の影響により、対象期間に出荷実績のある又は廃棄等により出荷できなかった品目のうち、売上げが前年と比べて減少した品目があるので、実施要綱第４の２の（１）について、以下の交付申請金額のとおり申請します。</t>
    <rPh sb="47" eb="49">
      <t>ヒンモク</t>
    </rPh>
    <phoneticPr fontId="1"/>
  </si>
  <si>
    <t>交付申請金額</t>
    <rPh sb="0" eb="2">
      <t>コウフ</t>
    </rPh>
    <rPh sb="2" eb="4">
      <t>シンセイ</t>
    </rPh>
    <rPh sb="4" eb="5">
      <t>カネ</t>
    </rPh>
    <rPh sb="5" eb="6">
      <t>ガク</t>
    </rPh>
    <phoneticPr fontId="1"/>
  </si>
  <si>
    <t>※2　様式戊がある場合は様式戊から、様式戊がない場合は様式甲、乙又は丙から、減収率「Ｄ」を転記</t>
    <phoneticPr fontId="1"/>
  </si>
  <si>
    <t>①の品目の前年作
の売上額</t>
  </si>
  <si>
    <t>①の品目の前年作
の売上額</t>
    <phoneticPr fontId="1"/>
  </si>
  <si>
    <t>①の品目の今年作
の売上額</t>
  </si>
  <si>
    <t>①の品目の今年作
の売上額</t>
    <phoneticPr fontId="1"/>
  </si>
  <si>
    <t>①の品目の減収額</t>
    <rPh sb="5" eb="8">
      <t>ゲンシュウガク</t>
    </rPh>
    <phoneticPr fontId="1"/>
  </si>
  <si>
    <r>
      <rPr>
        <sz val="10"/>
        <color rgb="FF000000"/>
        <rFont val="ＭＳ ゴシック"/>
        <family val="3"/>
        <charset val="128"/>
      </rPr>
      <t>減収率</t>
    </r>
    <r>
      <rPr>
        <sz val="9"/>
        <color rgb="FF000000"/>
        <rFont val="ＭＳ ゴシック"/>
        <family val="3"/>
        <charset val="128"/>
      </rPr>
      <t xml:space="preserve">
</t>
    </r>
    <r>
      <rPr>
        <sz val="8"/>
        <color rgb="FF000000"/>
        <rFont val="ＭＳ ゴシック"/>
        <family val="3"/>
        <charset val="128"/>
      </rPr>
      <t>※　様式乙又は丙も提出する場合はこちらに記入せず、様式戊を記入</t>
    </r>
    <phoneticPr fontId="1"/>
  </si>
  <si>
    <t>※売上額及び減収額の合計欄は100円未満切り捨て。減収率は小数点以下切り捨て。</t>
    <rPh sb="6" eb="8">
      <t>ゲンシュウ</t>
    </rPh>
    <phoneticPr fontId="1"/>
  </si>
  <si>
    <t>３．次期作に取り組む面積に対応した５万円（5.5万円）/10aの交付申請金額の合計</t>
    <phoneticPr fontId="1" type="Hiragana"/>
  </si>
  <si>
    <t>交付申請金額は、対象期間に出荷し又は廃棄し売上が減少した品目の「１．減収額」、「２．売上げが減少した品目の作付面積に対応する金額」又は「３．次期作に取り組む面積に対応した80万円/10aの交付申請金額の合計」のうち最も低い額となります。</t>
    <phoneticPr fontId="1"/>
  </si>
  <si>
    <r>
      <rPr>
        <sz val="10"/>
        <color rgb="FF000000"/>
        <rFont val="ＭＳ ゴシック"/>
        <family val="3"/>
        <charset val="128"/>
      </rPr>
      <t>減収率</t>
    </r>
    <r>
      <rPr>
        <sz val="9"/>
        <color rgb="FF000000"/>
        <rFont val="ＭＳ ゴシック"/>
        <family val="3"/>
        <charset val="128"/>
      </rPr>
      <t xml:space="preserve">
</t>
    </r>
    <r>
      <rPr>
        <sz val="8"/>
        <color rgb="FF000000"/>
        <rFont val="ＭＳ ゴシック"/>
        <family val="3"/>
        <charset val="128"/>
      </rPr>
      <t>※　様式甲又は丙も提出する場合はこちらに記入せず、様式戊を記入</t>
    </r>
    <phoneticPr fontId="1"/>
  </si>
  <si>
    <t>対象期間に出荷し又は廃棄し売上げが減少した品目名①</t>
    <rPh sb="8" eb="9">
      <t>マタ</t>
    </rPh>
    <rPh sb="10" eb="12">
      <t>ハイキ</t>
    </rPh>
    <phoneticPr fontId="1"/>
  </si>
  <si>
    <t>①の品目の作付面積</t>
    <phoneticPr fontId="1"/>
  </si>
  <si>
    <t>３．次期作に取り組む面積に対応した80万円/10aの交付申請金額の合計</t>
    <phoneticPr fontId="1"/>
  </si>
  <si>
    <t>交付申請金額は、対象期間に出荷し又は廃棄し売上が減少した品目の「１．減収額」、「２．売上げが減少した品目の作付面積に対応する金額」又は「３．次期作に取り組む面積に対応した25万円/10aの交付申請金額の合計」のうち最も低い額となります。</t>
    <phoneticPr fontId="1"/>
  </si>
  <si>
    <r>
      <rPr>
        <sz val="10"/>
        <color rgb="FF000000"/>
        <rFont val="ＭＳ ゴシック"/>
        <family val="3"/>
        <charset val="128"/>
      </rPr>
      <t>減収率</t>
    </r>
    <r>
      <rPr>
        <sz val="9"/>
        <color rgb="FF000000"/>
        <rFont val="ＭＳ ゴシック"/>
        <family val="3"/>
        <charset val="128"/>
      </rPr>
      <t xml:space="preserve">
</t>
    </r>
    <r>
      <rPr>
        <sz val="8"/>
        <color rgb="FF000000"/>
        <rFont val="ＭＳ ゴシック"/>
        <family val="3"/>
        <charset val="128"/>
      </rPr>
      <t>※　様式甲又は乙も提出する場合はこちらに記入せず、様式戊を記入</t>
    </r>
    <rPh sb="8" eb="9">
      <t>コウ</t>
    </rPh>
    <rPh sb="11" eb="12">
      <t>オツ</t>
    </rPh>
    <phoneticPr fontId="1"/>
  </si>
  <si>
    <t>３．次期作に取り組む面積に対応した25万円/10aの交付申請金額の合計</t>
    <phoneticPr fontId="1"/>
  </si>
  <si>
    <r>
      <t>※各作業従事者の「実際の作業従事日数」と「最大日数」のうちチェック</t>
    </r>
    <r>
      <rPr>
        <sz val="11"/>
        <color theme="1"/>
        <rFont val="Segoe UI Symbol"/>
        <family val="2"/>
      </rPr>
      <t>✔</t>
    </r>
    <r>
      <rPr>
        <sz val="11"/>
        <color theme="1"/>
        <rFont val="游ゴシック"/>
        <family val="2"/>
        <charset val="128"/>
        <scheme val="minor"/>
      </rPr>
      <t>した日数の合計。</t>
    </r>
    <phoneticPr fontId="1"/>
  </si>
  <si>
    <t>１ 減収額及び減収率</t>
    <phoneticPr fontId="1"/>
  </si>
  <si>
    <t>２ 売上げが減少した品目の作付面積に対応する金額</t>
    <phoneticPr fontId="1"/>
  </si>
  <si>
    <t>３ 次期作に取り組む面積に対応した５万円、80万円、25万円/10aの交付申請金額の合計</t>
    <phoneticPr fontId="1"/>
  </si>
  <si>
    <t>【事業実施主体名】　　　　</t>
    <phoneticPr fontId="1"/>
  </si>
  <si>
    <t>高収益作物次期作支援交付金申請に係る申告書
【総括表】</t>
    <rPh sb="13" eb="15">
      <t>シンセイ</t>
    </rPh>
    <rPh sb="16" eb="17">
      <t>カカ</t>
    </rPh>
    <phoneticPr fontId="1"/>
  </si>
  <si>
    <t>減収率</t>
    <rPh sb="0" eb="3">
      <t>ゲンシュウリツ</t>
    </rPh>
    <phoneticPr fontId="1"/>
  </si>
  <si>
    <t>交付申請金額</t>
    <rPh sb="0" eb="2">
      <t>コウフ</t>
    </rPh>
    <rPh sb="2" eb="4">
      <t>シンセイ</t>
    </rPh>
    <rPh sb="4" eb="5">
      <t>キン</t>
    </rPh>
    <rPh sb="5" eb="6">
      <t>ガク</t>
    </rPh>
    <phoneticPr fontId="1"/>
  </si>
  <si>
    <t>殿</t>
    <rPh sb="0" eb="1">
      <t>ドノ</t>
    </rPh>
    <phoneticPr fontId="1"/>
  </si>
  <si>
    <t>交付申請金額は、対象期間に出荷し又は廃棄し売上が減少した品目の「１．減収額」、「２．売上げが減少した品目の作付面積に対応する金額」又は「３．次期作に取り組む面積に対応した５万円（5.5万円）/10aの交付申請金額の合計」のうち最も低い額となります。</t>
    <rPh sb="16" eb="17">
      <t>マタ</t>
    </rPh>
    <rPh sb="18" eb="20">
      <t>ハイキ</t>
    </rPh>
    <rPh sb="28" eb="30">
      <t>ヒンモク</t>
    </rPh>
    <phoneticPr fontId="1"/>
  </si>
  <si>
    <t>※減収率は小数点以下切り捨て。</t>
    <phoneticPr fontId="1"/>
  </si>
  <si>
    <t>原村農業再生協議会</t>
    <rPh sb="0" eb="9">
      <t>ハラムラノウギョウサイセイキョウギカイ</t>
    </rPh>
    <phoneticPr fontId="1"/>
  </si>
  <si>
    <t>会長　五味武雄</t>
    <rPh sb="0" eb="2">
      <t>カイチョウ</t>
    </rPh>
    <rPh sb="3" eb="5">
      <t>ゴミ</t>
    </rPh>
    <rPh sb="5" eb="7">
      <t>タケオ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</si>
</sst>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00_ "/>
  </numFmts>
  <fonts count="3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10"/>
      <color rgb="FF000000"/>
      <name val="ＭＳ ゴシック"/>
      <family val="3"/>
      <charset val="128"/>
    </font>
    <font>
      <sz val="9"/>
      <color rgb="FF000000"/>
      <name val="ＭＳ ゴシック"/>
      <family val="3"/>
      <charset val="128"/>
    </font>
    <font>
      <sz val="11"/>
      <color theme="1"/>
      <name val="游ゴシック"/>
      <family val="3"/>
      <charset val="128"/>
      <scheme val="minor"/>
    </font>
    <font>
      <b/>
      <sz val="16"/>
      <color theme="1"/>
      <name val="游ゴシック"/>
      <family val="3"/>
      <charset val="128"/>
      <scheme val="minor"/>
    </font>
    <font>
      <sz val="6"/>
      <color theme="1"/>
      <name val="游ゴシック"/>
      <family val="2"/>
      <charset val="128"/>
      <scheme val="minor"/>
    </font>
    <font>
      <b/>
      <sz val="11"/>
      <color theme="1"/>
      <name val="游ゴシック"/>
      <family val="3"/>
      <charset val="128"/>
      <scheme val="minor"/>
    </font>
    <font>
      <sz val="8"/>
      <color rgb="FF000000"/>
      <name val="ＭＳ ゴシック"/>
      <family val="3"/>
      <charset val="128"/>
    </font>
    <font>
      <sz val="18"/>
      <color theme="1"/>
      <name val="游ゴシック"/>
      <family val="2"/>
      <charset val="128"/>
      <scheme val="minor"/>
    </font>
    <font>
      <sz val="18"/>
      <color theme="1"/>
      <name val="游ゴシック"/>
      <family val="3"/>
      <charset val="128"/>
      <scheme val="minor"/>
    </font>
    <font>
      <b/>
      <sz val="10"/>
      <color theme="1"/>
      <name val="ＭＳ Ｐゴシック"/>
      <family val="3"/>
      <charset val="128"/>
    </font>
    <font>
      <b/>
      <sz val="9"/>
      <color theme="1"/>
      <name val="游ゴシック"/>
      <family val="3"/>
      <charset val="128"/>
      <scheme val="minor"/>
    </font>
    <font>
      <b/>
      <sz val="11"/>
      <color rgb="FF000000"/>
      <name val="ＭＳ Ｐゴシック"/>
      <family val="3"/>
      <charset val="128"/>
    </font>
    <font>
      <b/>
      <sz val="8"/>
      <color rgb="FF000000"/>
      <name val="ＭＳ Ｐゴシック"/>
      <family val="3"/>
      <charset val="128"/>
    </font>
    <font>
      <sz val="11"/>
      <color rgb="FF000000"/>
      <name val="游ゴシック"/>
      <family val="3"/>
      <charset val="128"/>
      <scheme val="minor"/>
    </font>
    <font>
      <sz val="11"/>
      <name val="游ゴシック"/>
      <family val="2"/>
      <charset val="128"/>
      <scheme val="minor"/>
    </font>
    <font>
      <sz val="11"/>
      <color theme="1"/>
      <name val="Segoe UI Symbol"/>
      <family val="2"/>
    </font>
    <font>
      <sz val="12"/>
      <color rgb="FFFF0000"/>
      <name val="游ゴシック"/>
      <family val="2"/>
      <charset val="128"/>
      <scheme val="minor"/>
    </font>
    <font>
      <sz val="12"/>
      <color rgb="FFFF0000"/>
      <name val="游ゴシック"/>
      <family val="3"/>
      <charset val="128"/>
      <scheme val="minor"/>
    </font>
    <font>
      <sz val="11"/>
      <color rgb="FFFF000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Dashed">
        <color indexed="64"/>
      </left>
      <right/>
      <top style="medium">
        <color indexed="64"/>
      </top>
      <bottom/>
      <diagonal/>
    </border>
    <border>
      <left style="mediumDashed">
        <color indexed="64"/>
      </left>
      <right/>
      <top/>
      <bottom style="mediumDashed">
        <color indexed="64"/>
      </bottom>
      <diagonal/>
    </border>
    <border>
      <left/>
      <right style="medium">
        <color indexed="64"/>
      </right>
      <top/>
      <bottom style="mediumDashed">
        <color indexed="64"/>
      </bottom>
      <diagonal/>
    </border>
    <border>
      <left/>
      <right style="mediumDashed">
        <color indexed="64"/>
      </right>
      <top/>
      <bottom style="medium">
        <color indexed="64"/>
      </bottom>
      <diagonal/>
    </border>
    <border>
      <left/>
      <right/>
      <top style="thin">
        <color indexed="64"/>
      </top>
      <bottom style="thin">
        <color indexed="64"/>
      </bottom>
      <diagonal/>
    </border>
    <border>
      <left/>
      <right style="mediumDashed">
        <color indexed="64"/>
      </right>
      <top style="medium">
        <color indexed="64"/>
      </top>
      <bottom/>
      <diagonal/>
    </border>
    <border>
      <left/>
      <right style="mediumDashed">
        <color indexed="64"/>
      </right>
      <top/>
      <bottom/>
      <diagonal/>
    </border>
    <border>
      <left style="mediumDashed">
        <color indexed="64"/>
      </left>
      <right style="medium">
        <color indexed="64"/>
      </right>
      <top/>
      <bottom/>
      <diagonal/>
    </border>
    <border>
      <left style="mediumDashed">
        <color indexed="64"/>
      </left>
      <right style="medium">
        <color indexed="64"/>
      </right>
      <top style="medium">
        <color indexed="64"/>
      </top>
      <bottom/>
      <diagonal/>
    </border>
    <border>
      <left style="mediumDashed">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bottom/>
      <diagonal/>
    </border>
    <border>
      <left/>
      <right style="thin">
        <color indexed="64"/>
      </right>
      <top style="thin">
        <color indexed="64"/>
      </top>
      <bottom style="thin">
        <color indexed="64"/>
      </bottom>
      <diagonal/>
    </border>
    <border>
      <left style="mediumDashed">
        <color indexed="64"/>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right style="medium">
        <color indexed="64"/>
      </right>
      <top/>
      <bottom style="thin">
        <color indexed="64"/>
      </bottom>
      <diagonal style="thin">
        <color indexed="64"/>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alignment vertical="center"/>
    </xf>
  </cellStyleXfs>
  <cellXfs count="332">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0" xfId="0" applyBorder="1" applyAlignment="1">
      <alignment vertical="top" wrapText="1"/>
    </xf>
    <xf numFmtId="0" fontId="0" fillId="0" borderId="7" xfId="0" applyBorder="1" applyAlignment="1">
      <alignment vertical="top" wrapText="1"/>
    </xf>
    <xf numFmtId="0" fontId="0" fillId="0" borderId="8" xfId="0" applyBorder="1">
      <alignment vertical="center"/>
    </xf>
    <xf numFmtId="0" fontId="0" fillId="0" borderId="1" xfId="0" applyBorder="1">
      <alignment vertical="center"/>
    </xf>
    <xf numFmtId="0" fontId="0" fillId="0" borderId="1" xfId="0" applyBorder="1" applyAlignment="1">
      <alignment vertical="center"/>
    </xf>
    <xf numFmtId="0" fontId="0" fillId="0" borderId="9" xfId="0" applyBorder="1" applyAlignment="1">
      <alignment vertical="center"/>
    </xf>
    <xf numFmtId="0" fontId="0" fillId="0" borderId="7" xfId="0" applyBorder="1">
      <alignment vertical="center"/>
    </xf>
    <xf numFmtId="0" fontId="0" fillId="0" borderId="9"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vertical="center"/>
    </xf>
    <xf numFmtId="0" fontId="8" fillId="0" borderId="0" xfId="0" applyFont="1">
      <alignment vertical="center"/>
    </xf>
    <xf numFmtId="0" fontId="9" fillId="0" borderId="0" xfId="0" applyFont="1">
      <alignment vertical="center"/>
    </xf>
    <xf numFmtId="0" fontId="0" fillId="0" borderId="0" xfId="0" applyAlignment="1"/>
    <xf numFmtId="0" fontId="0" fillId="0" borderId="2" xfId="0" applyBorder="1" applyAlignment="1"/>
    <xf numFmtId="0" fontId="10" fillId="0" borderId="0" xfId="0" applyFont="1">
      <alignment vertical="center"/>
    </xf>
    <xf numFmtId="0" fontId="0" fillId="0" borderId="0" xfId="0" applyBorder="1" applyAlignment="1">
      <alignment vertical="center" wrapText="1"/>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vertical="center"/>
    </xf>
    <xf numFmtId="0" fontId="12" fillId="0" borderId="8" xfId="0" applyFont="1" applyBorder="1" applyAlignment="1">
      <alignment vertical="center" wrapText="1" readingOrder="1"/>
    </xf>
    <xf numFmtId="0" fontId="12" fillId="0" borderId="1" xfId="0" applyFont="1" applyBorder="1" applyAlignment="1">
      <alignment vertical="center" wrapText="1" readingOrder="1"/>
    </xf>
    <xf numFmtId="0" fontId="15" fillId="0" borderId="9" xfId="0" applyFont="1" applyBorder="1" applyAlignment="1">
      <alignment vertical="center"/>
    </xf>
    <xf numFmtId="176" fontId="6" fillId="0" borderId="4" xfId="0" applyNumberFormat="1" applyFont="1" applyBorder="1" applyAlignment="1"/>
    <xf numFmtId="176" fontId="6" fillId="0" borderId="8" xfId="0" applyNumberFormat="1" applyFont="1" applyBorder="1" applyAlignment="1"/>
    <xf numFmtId="176" fontId="6" fillId="0" borderId="1" xfId="0" applyNumberFormat="1" applyFont="1" applyBorder="1" applyAlignment="1"/>
    <xf numFmtId="176" fontId="6" fillId="0" borderId="6" xfId="0" applyNumberFormat="1" applyFont="1" applyBorder="1" applyAlignment="1"/>
    <xf numFmtId="176" fontId="6" fillId="0" borderId="0" xfId="0" applyNumberFormat="1" applyFont="1" applyBorder="1" applyAlignment="1"/>
    <xf numFmtId="176" fontId="6" fillId="0" borderId="15" xfId="0" applyNumberFormat="1" applyFont="1" applyBorder="1" applyAlignment="1"/>
    <xf numFmtId="0" fontId="15" fillId="0" borderId="7" xfId="0" applyFont="1" applyBorder="1" applyAlignment="1">
      <alignment vertical="center"/>
    </xf>
    <xf numFmtId="0" fontId="15" fillId="0" borderId="20" xfId="0" applyFont="1" applyBorder="1" applyAlignment="1">
      <alignment vertical="center"/>
    </xf>
    <xf numFmtId="176" fontId="8" fillId="0" borderId="13" xfId="0" applyNumberFormat="1" applyFont="1" applyBorder="1" applyAlignment="1"/>
    <xf numFmtId="176" fontId="8" fillId="0" borderId="1" xfId="0" applyNumberFormat="1" applyFont="1" applyBorder="1" applyAlignment="1"/>
    <xf numFmtId="176" fontId="8" fillId="0" borderId="0" xfId="0" applyNumberFormat="1" applyFont="1" applyBorder="1" applyAlignment="1"/>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9" xfId="0" applyFont="1" applyBorder="1" applyAlignment="1">
      <alignment vertical="center"/>
    </xf>
    <xf numFmtId="0" fontId="16" fillId="0" borderId="0" xfId="0" applyFont="1">
      <alignment vertical="center"/>
    </xf>
    <xf numFmtId="0" fontId="9" fillId="0" borderId="0" xfId="0" applyFont="1" applyBorder="1" applyAlignment="1">
      <alignment vertical="center"/>
    </xf>
    <xf numFmtId="176" fontId="6" fillId="0" borderId="21" xfId="0" applyNumberFormat="1" applyFont="1" applyBorder="1" applyAlignment="1"/>
    <xf numFmtId="176" fontId="6" fillId="0" borderId="22" xfId="0" applyNumberFormat="1" applyFont="1" applyBorder="1" applyAlignment="1"/>
    <xf numFmtId="0" fontId="0" fillId="0" borderId="4" xfId="0" applyBorder="1" applyAlignment="1"/>
    <xf numFmtId="176" fontId="3" fillId="0" borderId="0" xfId="0" applyNumberFormat="1" applyFont="1" applyBorder="1" applyAlignment="1">
      <alignment horizontal="center" vertical="center"/>
    </xf>
    <xf numFmtId="0" fontId="0" fillId="0" borderId="5" xfId="0" applyFill="1" applyBorder="1" applyAlignment="1"/>
    <xf numFmtId="0" fontId="0" fillId="0" borderId="4" xfId="0" applyFill="1" applyBorder="1" applyAlignment="1"/>
    <xf numFmtId="0" fontId="8" fillId="0" borderId="9" xfId="0" applyFont="1" applyFill="1" applyBorder="1" applyAlignment="1"/>
    <xf numFmtId="0" fontId="8" fillId="0" borderId="1" xfId="0" applyFont="1" applyFill="1" applyBorder="1" applyAlignment="1"/>
    <xf numFmtId="0" fontId="9" fillId="0" borderId="5" xfId="0" applyFont="1" applyFill="1" applyBorder="1" applyAlignment="1"/>
    <xf numFmtId="0" fontId="9" fillId="0" borderId="4" xfId="0" applyFont="1" applyFill="1" applyBorder="1" applyAlignment="1"/>
    <xf numFmtId="0" fontId="9" fillId="0" borderId="9" xfId="0" applyFont="1" applyFill="1" applyBorder="1" applyAlignment="1"/>
    <xf numFmtId="0" fontId="9" fillId="0" borderId="1" xfId="0" applyFont="1" applyFill="1" applyBorder="1" applyAlignment="1"/>
    <xf numFmtId="176" fontId="19" fillId="0" borderId="8" xfId="0" applyNumberFormat="1" applyFont="1" applyBorder="1" applyAlignment="1">
      <alignment vertical="center"/>
    </xf>
    <xf numFmtId="9" fontId="0" fillId="0" borderId="1" xfId="0" applyNumberFormat="1" applyFont="1" applyFill="1" applyBorder="1" applyAlignment="1">
      <alignment vertical="center"/>
    </xf>
    <xf numFmtId="176" fontId="19" fillId="0" borderId="9" xfId="0" applyNumberFormat="1" applyFont="1" applyFill="1" applyBorder="1" applyAlignment="1">
      <alignment vertical="center"/>
    </xf>
    <xf numFmtId="0" fontId="11" fillId="0" borderId="3" xfId="0" applyFont="1" applyBorder="1" applyAlignment="1">
      <alignment horizontal="center" vertical="center" wrapText="1" readingOrder="1"/>
    </xf>
    <xf numFmtId="0" fontId="11" fillId="0" borderId="4" xfId="0" applyFont="1" applyBorder="1" applyAlignment="1">
      <alignment horizontal="center" vertical="center" wrapText="1" readingOrder="1"/>
    </xf>
    <xf numFmtId="176" fontId="6" fillId="0" borderId="1" xfId="0" applyNumberFormat="1" applyFont="1" applyBorder="1" applyAlignment="1">
      <alignment horizontal="right" vertical="center"/>
    </xf>
    <xf numFmtId="176" fontId="20" fillId="0" borderId="6" xfId="0" applyNumberFormat="1" applyFont="1" applyBorder="1" applyAlignment="1">
      <alignment vertical="top"/>
    </xf>
    <xf numFmtId="176" fontId="20" fillId="0" borderId="0" xfId="0" applyNumberFormat="1" applyFont="1" applyBorder="1" applyAlignment="1">
      <alignment vertical="top"/>
    </xf>
    <xf numFmtId="0" fontId="0" fillId="0" borderId="4" xfId="0" applyFont="1" applyFill="1" applyBorder="1" applyAlignment="1">
      <alignment horizontal="center"/>
    </xf>
    <xf numFmtId="176" fontId="6" fillId="0" borderId="0" xfId="0" applyNumberFormat="1" applyFont="1" applyBorder="1" applyAlignment="1">
      <alignment horizontal="right" vertical="center"/>
    </xf>
    <xf numFmtId="176" fontId="0" fillId="0" borderId="15" xfId="0" applyNumberFormat="1" applyFont="1" applyBorder="1" applyAlignment="1"/>
    <xf numFmtId="9" fontId="13" fillId="0" borderId="0" xfId="0" applyNumberFormat="1" applyFont="1" applyBorder="1" applyAlignment="1">
      <alignment vertical="center"/>
    </xf>
    <xf numFmtId="9" fontId="13" fillId="0" borderId="24" xfId="0" applyNumberFormat="1" applyFont="1" applyBorder="1" applyAlignment="1">
      <alignment vertical="center"/>
    </xf>
    <xf numFmtId="176" fontId="13" fillId="0" borderId="25" xfId="0" applyNumberFormat="1" applyFont="1" applyBorder="1" applyAlignment="1">
      <alignment vertical="center"/>
    </xf>
    <xf numFmtId="0" fontId="12" fillId="0" borderId="6" xfId="0" applyFont="1" applyBorder="1" applyAlignment="1">
      <alignment vertical="center" wrapText="1" readingOrder="1"/>
    </xf>
    <xf numFmtId="0" fontId="12" fillId="0" borderId="0" xfId="0" applyFont="1" applyBorder="1" applyAlignment="1">
      <alignment vertical="center" wrapText="1" readingOrder="1"/>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0" fillId="0" borderId="13" xfId="0" applyBorder="1">
      <alignment vertical="center"/>
    </xf>
    <xf numFmtId="0" fontId="0" fillId="0" borderId="0" xfId="0" applyBorder="1" applyAlignment="1"/>
    <xf numFmtId="0" fontId="0" fillId="0" borderId="27" xfId="0" applyBorder="1">
      <alignment vertical="center"/>
    </xf>
    <xf numFmtId="0" fontId="0" fillId="0" borderId="28" xfId="0" applyBorder="1">
      <alignment vertical="center"/>
    </xf>
    <xf numFmtId="177" fontId="6" fillId="0" borderId="3" xfId="0" applyNumberFormat="1" applyFont="1" applyFill="1" applyBorder="1" applyAlignment="1">
      <alignment horizontal="right"/>
    </xf>
    <xf numFmtId="177" fontId="6" fillId="0" borderId="4" xfId="0" applyNumberFormat="1" applyFont="1" applyFill="1" applyBorder="1" applyAlignment="1">
      <alignment horizontal="right"/>
    </xf>
    <xf numFmtId="176" fontId="0" fillId="0" borderId="14" xfId="0" applyNumberFormat="1" applyFont="1" applyBorder="1" applyAlignment="1"/>
    <xf numFmtId="176" fontId="0" fillId="0" borderId="19" xfId="0" applyNumberFormat="1" applyFont="1" applyBorder="1" applyAlignment="1">
      <alignment vertical="center"/>
    </xf>
    <xf numFmtId="176" fontId="13" fillId="0" borderId="20" xfId="0" applyNumberFormat="1" applyFont="1" applyBorder="1" applyAlignment="1">
      <alignment vertical="center"/>
    </xf>
    <xf numFmtId="176" fontId="19" fillId="0" borderId="17" xfId="0" applyNumberFormat="1" applyFont="1" applyBorder="1" applyAlignment="1">
      <alignment vertical="center"/>
    </xf>
    <xf numFmtId="9" fontId="0" fillId="0" borderId="13" xfId="0" applyNumberFormat="1" applyFont="1" applyBorder="1" applyAlignment="1">
      <alignment vertical="center"/>
    </xf>
    <xf numFmtId="176" fontId="19" fillId="0" borderId="18" xfId="0" applyNumberFormat="1" applyFont="1" applyBorder="1" applyAlignment="1">
      <alignment vertical="center"/>
    </xf>
    <xf numFmtId="0" fontId="13" fillId="0" borderId="4" xfId="0" applyFont="1" applyFill="1" applyBorder="1" applyAlignment="1">
      <alignment horizontal="center"/>
    </xf>
    <xf numFmtId="0" fontId="13" fillId="0" borderId="16" xfId="0" applyFont="1" applyFill="1" applyBorder="1" applyAlignment="1">
      <alignment horizontal="center"/>
    </xf>
    <xf numFmtId="176" fontId="3" fillId="0" borderId="1" xfId="0" applyNumberFormat="1" applyFont="1" applyBorder="1" applyAlignment="1">
      <alignment horizontal="center" vertical="center"/>
    </xf>
    <xf numFmtId="0" fontId="0" fillId="0" borderId="26" xfId="0" applyBorder="1">
      <alignment vertical="center"/>
    </xf>
    <xf numFmtId="0" fontId="0" fillId="0" borderId="18" xfId="0" applyBorder="1">
      <alignment vertical="center"/>
    </xf>
    <xf numFmtId="176" fontId="6" fillId="0" borderId="14" xfId="0" applyNumberFormat="1" applyFont="1" applyFill="1" applyBorder="1" applyAlignment="1">
      <alignment horizontal="right"/>
    </xf>
    <xf numFmtId="176" fontId="6" fillId="0" borderId="15" xfId="0" applyNumberFormat="1" applyFont="1" applyFill="1" applyBorder="1" applyAlignment="1">
      <alignment horizontal="right"/>
    </xf>
    <xf numFmtId="0" fontId="21" fillId="0" borderId="20" xfId="0" applyFont="1" applyBorder="1" applyAlignment="1">
      <alignment horizontal="center"/>
    </xf>
    <xf numFmtId="0" fontId="21" fillId="0" borderId="31" xfId="0" applyFont="1" applyBorder="1" applyAlignment="1">
      <alignment horizontal="center"/>
    </xf>
    <xf numFmtId="0" fontId="15" fillId="0" borderId="32" xfId="0" applyFont="1" applyBorder="1" applyAlignment="1">
      <alignment vertical="center"/>
    </xf>
    <xf numFmtId="0" fontId="0" fillId="0" borderId="28" xfId="0" applyFont="1" applyFill="1" applyBorder="1" applyAlignment="1">
      <alignment horizontal="center"/>
    </xf>
    <xf numFmtId="176" fontId="6" fillId="0" borderId="29" xfId="0" applyNumberFormat="1" applyFont="1" applyBorder="1" applyAlignment="1"/>
    <xf numFmtId="176" fontId="8" fillId="0" borderId="29" xfId="0" applyNumberFormat="1" applyFont="1" applyBorder="1" applyAlignment="1">
      <alignment horizontal="left"/>
    </xf>
    <xf numFmtId="0" fontId="0" fillId="0" borderId="30" xfId="0" applyBorder="1" applyAlignment="1">
      <alignment vertical="center"/>
    </xf>
    <xf numFmtId="0" fontId="0" fillId="0" borderId="32" xfId="0" applyBorder="1" applyAlignment="1">
      <alignment vertical="center"/>
    </xf>
    <xf numFmtId="176" fontId="21" fillId="0" borderId="29" xfId="0" applyNumberFormat="1" applyFont="1" applyBorder="1" applyAlignment="1"/>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27" xfId="0" applyBorder="1" applyAlignment="1">
      <alignment horizontal="center" vertical="center"/>
    </xf>
    <xf numFmtId="0" fontId="0" fillId="0" borderId="3" xfId="0" applyBorder="1" applyAlignment="1"/>
    <xf numFmtId="0" fontId="22" fillId="0" borderId="0" xfId="0" applyFont="1" applyAlignment="1">
      <alignment horizontal="center" vertical="center" readingOrder="1"/>
    </xf>
    <xf numFmtId="0" fontId="0" fillId="0" borderId="36" xfId="0" applyBorder="1" applyAlignment="1">
      <alignment horizontal="center" vertical="center"/>
    </xf>
    <xf numFmtId="0" fontId="0" fillId="0" borderId="37" xfId="0" applyBorder="1" applyAlignment="1">
      <alignment horizontal="center" vertical="center"/>
    </xf>
    <xf numFmtId="0" fontId="23" fillId="0" borderId="4" xfId="0" applyFont="1" applyBorder="1" applyAlignment="1">
      <alignment horizontal="center" vertical="center" wrapText="1" readingOrder="1"/>
    </xf>
    <xf numFmtId="0" fontId="23" fillId="0" borderId="5" xfId="0" applyFont="1" applyBorder="1" applyAlignment="1">
      <alignment horizontal="center" vertical="center" wrapText="1" readingOrder="1"/>
    </xf>
    <xf numFmtId="0" fontId="22" fillId="0" borderId="1" xfId="0" applyFont="1" applyBorder="1" applyAlignment="1">
      <alignment horizontal="center" vertical="center" readingOrder="1"/>
    </xf>
    <xf numFmtId="0" fontId="0" fillId="0" borderId="35" xfId="0" applyBorder="1" applyAlignment="1"/>
    <xf numFmtId="0" fontId="0" fillId="0" borderId="16" xfId="0" applyBorder="1">
      <alignment vertical="center"/>
    </xf>
    <xf numFmtId="0" fontId="0" fillId="0" borderId="0" xfId="0" applyBorder="1" applyAlignment="1">
      <alignment horizontal="center" vertical="center"/>
    </xf>
    <xf numFmtId="0" fontId="0" fillId="0" borderId="4" xfId="0" applyBorder="1" applyAlignment="1">
      <alignment vertical="center"/>
    </xf>
    <xf numFmtId="0" fontId="0" fillId="0" borderId="15" xfId="0" applyBorder="1" applyAlignment="1">
      <alignment vertical="center"/>
    </xf>
    <xf numFmtId="0" fontId="0" fillId="0" borderId="28" xfId="0" applyBorder="1" applyAlignment="1">
      <alignment vertical="center"/>
    </xf>
    <xf numFmtId="0" fontId="0" fillId="0" borderId="0" xfId="0" applyAlignment="1">
      <alignment horizontal="right" vertical="center"/>
    </xf>
    <xf numFmtId="176" fontId="0" fillId="0" borderId="0" xfId="0" applyNumberFormat="1">
      <alignment vertical="center"/>
    </xf>
    <xf numFmtId="176" fontId="0" fillId="0" borderId="0" xfId="0" applyNumberFormat="1" applyAlignment="1">
      <alignment horizontal="center" vertical="center"/>
    </xf>
    <xf numFmtId="0" fontId="29" fillId="0" borderId="0" xfId="0" applyFont="1" applyBorder="1">
      <alignment vertical="center"/>
    </xf>
    <xf numFmtId="0" fontId="29" fillId="0" borderId="48" xfId="0" applyFont="1" applyBorder="1">
      <alignment vertical="center"/>
    </xf>
    <xf numFmtId="0" fontId="29" fillId="0" borderId="49" xfId="0" applyFont="1" applyBorder="1">
      <alignment vertical="center"/>
    </xf>
    <xf numFmtId="0" fontId="29" fillId="0" borderId="50" xfId="0" applyFont="1" applyBorder="1">
      <alignment vertical="center"/>
    </xf>
    <xf numFmtId="0" fontId="29" fillId="0" borderId="51" xfId="0" applyFont="1" applyBorder="1">
      <alignment vertical="center"/>
    </xf>
    <xf numFmtId="0" fontId="29" fillId="0" borderId="52" xfId="0" applyFont="1" applyBorder="1">
      <alignment vertical="center"/>
    </xf>
    <xf numFmtId="0" fontId="29" fillId="2" borderId="53" xfId="0" applyFont="1" applyFill="1" applyBorder="1">
      <alignment vertical="center"/>
    </xf>
    <xf numFmtId="0" fontId="29" fillId="2" borderId="54" xfId="0" applyFont="1" applyFill="1" applyBorder="1">
      <alignment vertical="center"/>
    </xf>
    <xf numFmtId="0" fontId="29" fillId="2" borderId="55" xfId="0" applyFont="1" applyFill="1" applyBorder="1">
      <alignment vertical="center"/>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14" fillId="0" borderId="0" xfId="0" applyFont="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6" fontId="0" fillId="2" borderId="3" xfId="0" applyNumberFormat="1" applyFill="1" applyBorder="1" applyAlignment="1">
      <alignment horizontal="right"/>
    </xf>
    <xf numFmtId="176" fontId="0" fillId="2" borderId="4" xfId="0" applyNumberFormat="1" applyFill="1" applyBorder="1" applyAlignment="1">
      <alignment horizontal="right"/>
    </xf>
    <xf numFmtId="176" fontId="0" fillId="2" borderId="8" xfId="0" applyNumberFormat="1" applyFill="1" applyBorder="1" applyAlignment="1">
      <alignment horizontal="right"/>
    </xf>
    <xf numFmtId="176" fontId="0" fillId="2" borderId="1" xfId="0" applyNumberFormat="1" applyFill="1" applyBorder="1" applyAlignment="1">
      <alignment horizontal="right"/>
    </xf>
    <xf numFmtId="0" fontId="8" fillId="0" borderId="4" xfId="0" applyFont="1" applyBorder="1" applyAlignment="1">
      <alignment horizontal="left" vertical="top" wrapText="1"/>
    </xf>
    <xf numFmtId="0" fontId="9" fillId="0" borderId="0" xfId="0" applyFont="1" applyAlignment="1">
      <alignment horizontal="left" vertical="top" wrapText="1"/>
    </xf>
    <xf numFmtId="0" fontId="11" fillId="0" borderId="3" xfId="0" applyFont="1" applyBorder="1" applyAlignment="1">
      <alignment horizontal="center" vertical="center" wrapText="1" readingOrder="1"/>
    </xf>
    <xf numFmtId="0" fontId="11" fillId="0" borderId="4" xfId="0" applyFont="1" applyBorder="1" applyAlignment="1">
      <alignment horizontal="center" vertical="center" wrapText="1" readingOrder="1"/>
    </xf>
    <xf numFmtId="0" fontId="11" fillId="0" borderId="8" xfId="0" applyFont="1" applyBorder="1" applyAlignment="1">
      <alignment horizontal="center" vertical="center" wrapText="1" readingOrder="1"/>
    </xf>
    <xf numFmtId="0" fontId="11" fillId="0" borderId="1" xfId="0" applyFont="1" applyBorder="1" applyAlignment="1">
      <alignment horizontal="center" vertical="center" wrapText="1" readingOrder="1"/>
    </xf>
    <xf numFmtId="176" fontId="6" fillId="0" borderId="3" xfId="0" applyNumberFormat="1" applyFont="1" applyFill="1" applyBorder="1" applyAlignment="1">
      <alignment horizontal="right"/>
    </xf>
    <xf numFmtId="176" fontId="6" fillId="0" borderId="4" xfId="0" applyNumberFormat="1" applyFont="1" applyFill="1" applyBorder="1" applyAlignment="1">
      <alignment horizontal="right"/>
    </xf>
    <xf numFmtId="176" fontId="6" fillId="0" borderId="8" xfId="0" applyNumberFormat="1" applyFont="1" applyFill="1" applyBorder="1" applyAlignment="1">
      <alignment horizontal="right"/>
    </xf>
    <xf numFmtId="176" fontId="6" fillId="0" borderId="1" xfId="0" applyNumberFormat="1" applyFont="1" applyFill="1" applyBorder="1" applyAlignment="1">
      <alignment horizontal="right"/>
    </xf>
    <xf numFmtId="0" fontId="14" fillId="0" borderId="0" xfId="0" applyFont="1" applyAlignment="1">
      <alignment horizont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18" xfId="0" applyBorder="1" applyAlignment="1">
      <alignment horizontal="left" vertical="center" wrapText="1"/>
    </xf>
    <xf numFmtId="176" fontId="2"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6" fillId="2" borderId="0" xfId="0" applyNumberFormat="1" applyFont="1" applyFill="1" applyBorder="1" applyAlignment="1">
      <alignment horizontal="right" vertical="center"/>
    </xf>
    <xf numFmtId="176" fontId="6" fillId="2" borderId="1" xfId="0" applyNumberFormat="1" applyFont="1" applyFill="1" applyBorder="1" applyAlignment="1">
      <alignment horizontal="right" vertical="center"/>
    </xf>
    <xf numFmtId="176" fontId="6" fillId="0" borderId="0"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9" xfId="0" applyFont="1" applyFill="1" applyBorder="1" applyAlignment="1">
      <alignment horizontal="center" vertical="center"/>
    </xf>
    <xf numFmtId="176" fontId="6" fillId="2" borderId="3" xfId="0" applyNumberFormat="1" applyFont="1" applyFill="1" applyBorder="1" applyAlignment="1">
      <alignment horizontal="right"/>
    </xf>
    <xf numFmtId="176" fontId="6" fillId="2" borderId="4" xfId="0" applyNumberFormat="1" applyFont="1" applyFill="1" applyBorder="1" applyAlignment="1">
      <alignment horizontal="right"/>
    </xf>
    <xf numFmtId="176" fontId="6" fillId="2" borderId="8" xfId="0" applyNumberFormat="1" applyFont="1" applyFill="1" applyBorder="1" applyAlignment="1">
      <alignment horizontal="right"/>
    </xf>
    <xf numFmtId="176" fontId="6" fillId="2" borderId="1" xfId="0" applyNumberFormat="1" applyFont="1" applyFill="1" applyBorder="1" applyAlignment="1">
      <alignment horizontal="right"/>
    </xf>
    <xf numFmtId="176" fontId="6" fillId="2" borderId="14" xfId="0" applyNumberFormat="1" applyFont="1" applyFill="1" applyBorder="1" applyAlignment="1">
      <alignment horizontal="right"/>
    </xf>
    <xf numFmtId="176" fontId="6" fillId="2" borderId="15" xfId="0" applyNumberFormat="1" applyFont="1" applyFill="1" applyBorder="1" applyAlignment="1">
      <alignment horizontal="right"/>
    </xf>
    <xf numFmtId="176" fontId="6" fillId="2" borderId="17" xfId="0" applyNumberFormat="1" applyFont="1" applyFill="1" applyBorder="1" applyAlignment="1">
      <alignment horizontal="right"/>
    </xf>
    <xf numFmtId="176" fontId="6" fillId="2" borderId="13" xfId="0" applyNumberFormat="1" applyFont="1" applyFill="1" applyBorder="1" applyAlignment="1">
      <alignment horizontal="right"/>
    </xf>
    <xf numFmtId="0" fontId="12" fillId="0" borderId="3" xfId="0" applyFont="1" applyBorder="1" applyAlignment="1">
      <alignment horizontal="center" vertical="center" wrapText="1" readingOrder="1"/>
    </xf>
    <xf numFmtId="0" fontId="12" fillId="0" borderId="4" xfId="0" applyFont="1" applyBorder="1" applyAlignment="1">
      <alignment horizontal="center" vertical="center" wrapText="1" readingOrder="1"/>
    </xf>
    <xf numFmtId="0" fontId="12" fillId="0" borderId="6" xfId="0" applyFont="1" applyBorder="1" applyAlignment="1">
      <alignment horizontal="center" vertical="center" wrapText="1" readingOrder="1"/>
    </xf>
    <xf numFmtId="0" fontId="12" fillId="0" borderId="0" xfId="0" applyFont="1" applyBorder="1" applyAlignment="1">
      <alignment horizontal="center" vertical="center" wrapText="1" readingOrder="1"/>
    </xf>
    <xf numFmtId="0" fontId="12" fillId="0" borderId="8" xfId="0" applyFont="1" applyBorder="1" applyAlignment="1">
      <alignment horizontal="center" vertical="center" wrapText="1" readingOrder="1"/>
    </xf>
    <xf numFmtId="0" fontId="12" fillId="0" borderId="1" xfId="0" applyFont="1" applyBorder="1" applyAlignment="1">
      <alignment horizontal="center" vertical="center" wrapText="1" readingOrder="1"/>
    </xf>
    <xf numFmtId="176" fontId="6" fillId="2" borderId="6" xfId="0" applyNumberFormat="1" applyFont="1" applyFill="1" applyBorder="1" applyAlignment="1">
      <alignment horizontal="right"/>
    </xf>
    <xf numFmtId="176" fontId="6" fillId="2" borderId="0" xfId="0" applyNumberFormat="1" applyFont="1" applyFill="1" applyBorder="1" applyAlignment="1">
      <alignment horizontal="right"/>
    </xf>
    <xf numFmtId="177" fontId="6" fillId="0" borderId="3" xfId="0" applyNumberFormat="1" applyFont="1" applyFill="1" applyBorder="1" applyAlignment="1">
      <alignment horizontal="right"/>
    </xf>
    <xf numFmtId="177" fontId="6" fillId="0" borderId="4" xfId="0" applyNumberFormat="1" applyFont="1" applyFill="1" applyBorder="1" applyAlignment="1">
      <alignment horizontal="right"/>
    </xf>
    <xf numFmtId="177" fontId="6" fillId="0" borderId="8" xfId="0" applyNumberFormat="1" applyFont="1" applyFill="1" applyBorder="1" applyAlignment="1">
      <alignment horizontal="right"/>
    </xf>
    <xf numFmtId="177" fontId="6" fillId="0" borderId="1" xfId="0" applyNumberFormat="1" applyFont="1" applyFill="1" applyBorder="1" applyAlignment="1">
      <alignment horizontal="right"/>
    </xf>
    <xf numFmtId="176" fontId="6" fillId="0" borderId="4" xfId="0" applyNumberFormat="1" applyFont="1" applyFill="1" applyBorder="1" applyAlignment="1">
      <alignment horizontal="center"/>
    </xf>
    <xf numFmtId="176" fontId="6" fillId="0" borderId="5" xfId="0" applyNumberFormat="1" applyFont="1" applyFill="1" applyBorder="1" applyAlignment="1">
      <alignment horizontal="center"/>
    </xf>
    <xf numFmtId="0" fontId="0" fillId="0" borderId="1" xfId="0" applyFont="1" applyFill="1" applyBorder="1" applyAlignment="1">
      <alignment horizontal="center"/>
    </xf>
    <xf numFmtId="0" fontId="13" fillId="0" borderId="9" xfId="0" applyFont="1" applyFill="1" applyBorder="1" applyAlignment="1">
      <alignment horizontal="center"/>
    </xf>
    <xf numFmtId="9" fontId="0" fillId="2" borderId="0" xfId="0" applyNumberFormat="1" applyFont="1" applyFill="1" applyBorder="1" applyAlignment="1">
      <alignment horizontal="center" vertical="center"/>
    </xf>
    <xf numFmtId="176" fontId="18" fillId="0" borderId="6" xfId="0" applyNumberFormat="1" applyFont="1" applyBorder="1" applyAlignment="1">
      <alignment horizontal="right" vertical="center"/>
    </xf>
    <xf numFmtId="176" fontId="18" fillId="0" borderId="7" xfId="0" applyNumberFormat="1" applyFont="1" applyBorder="1" applyAlignment="1">
      <alignment horizontal="center" vertical="center"/>
    </xf>
    <xf numFmtId="176" fontId="6" fillId="0" borderId="0" xfId="0" applyNumberFormat="1" applyFont="1" applyBorder="1" applyAlignment="1">
      <alignment horizontal="center" vertical="center"/>
    </xf>
    <xf numFmtId="0" fontId="11" fillId="0" borderId="5" xfId="0" applyFont="1" applyBorder="1" applyAlignment="1">
      <alignment horizontal="center" vertical="center" wrapText="1" readingOrder="1"/>
    </xf>
    <xf numFmtId="0" fontId="11" fillId="0" borderId="6" xfId="0" applyFont="1" applyBorder="1" applyAlignment="1">
      <alignment horizontal="center" vertical="center" wrapText="1" readingOrder="1"/>
    </xf>
    <xf numFmtId="0" fontId="11" fillId="0" borderId="0" xfId="0" applyFont="1" applyBorder="1" applyAlignment="1">
      <alignment horizontal="center" vertical="center" wrapText="1" readingOrder="1"/>
    </xf>
    <xf numFmtId="0" fontId="11" fillId="0" borderId="7" xfId="0" applyFont="1" applyBorder="1" applyAlignment="1">
      <alignment horizontal="center" vertical="center" wrapText="1" readingOrder="1"/>
    </xf>
    <xf numFmtId="0" fontId="12" fillId="0" borderId="7" xfId="0" applyFont="1" applyBorder="1" applyAlignment="1">
      <alignment horizontal="center" vertical="center" wrapText="1" readingOrder="1"/>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176" fontId="6" fillId="0" borderId="0" xfId="0" applyNumberFormat="1" applyFont="1" applyBorder="1" applyAlignment="1">
      <alignment horizontal="center" wrapText="1"/>
    </xf>
    <xf numFmtId="176" fontId="7" fillId="0" borderId="0" xfId="0" applyNumberFormat="1" applyFont="1" applyBorder="1" applyAlignment="1">
      <alignment horizontal="center" wrapText="1"/>
    </xf>
    <xf numFmtId="0" fontId="13" fillId="0" borderId="1" xfId="0" applyFont="1" applyFill="1" applyBorder="1" applyAlignment="1">
      <alignment horizontal="center"/>
    </xf>
    <xf numFmtId="176" fontId="7" fillId="0" borderId="0" xfId="0" applyNumberFormat="1" applyFont="1" applyBorder="1" applyAlignment="1">
      <alignment horizontal="right" vertical="top"/>
    </xf>
    <xf numFmtId="176" fontId="6" fillId="2" borderId="0"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6" fillId="0" borderId="0" xfId="0" applyNumberFormat="1" applyFont="1" applyFill="1" applyBorder="1" applyAlignment="1">
      <alignment horizontal="center"/>
    </xf>
    <xf numFmtId="0" fontId="0" fillId="0" borderId="0" xfId="0" applyAlignment="1">
      <alignment horizontal="right"/>
    </xf>
    <xf numFmtId="176" fontId="21" fillId="0" borderId="31" xfId="0" applyNumberFormat="1" applyFont="1" applyBorder="1" applyAlignment="1">
      <alignment horizontal="center"/>
    </xf>
    <xf numFmtId="176" fontId="21" fillId="0" borderId="30" xfId="0" applyNumberFormat="1" applyFont="1" applyBorder="1" applyAlignment="1">
      <alignment horizontal="center"/>
    </xf>
    <xf numFmtId="176" fontId="0" fillId="0" borderId="14" xfId="0" applyNumberFormat="1" applyBorder="1" applyAlignment="1">
      <alignment horizontal="right"/>
    </xf>
    <xf numFmtId="176" fontId="0" fillId="0" borderId="15" xfId="0" applyNumberFormat="1" applyBorder="1" applyAlignment="1">
      <alignment horizontal="right"/>
    </xf>
    <xf numFmtId="176" fontId="0" fillId="0" borderId="19" xfId="0" applyNumberFormat="1" applyBorder="1" applyAlignment="1">
      <alignment horizontal="righ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3" xfId="0" applyNumberFormat="1" applyBorder="1" applyAlignment="1">
      <alignment horizontal="right"/>
    </xf>
    <xf numFmtId="0" fontId="8" fillId="0" borderId="29" xfId="0" applyFont="1" applyBorder="1" applyAlignment="1">
      <alignment horizontal="center"/>
    </xf>
    <xf numFmtId="0" fontId="8" fillId="0" borderId="26" xfId="0" applyFont="1" applyBorder="1" applyAlignment="1">
      <alignment horizontal="center"/>
    </xf>
    <xf numFmtId="0" fontId="6" fillId="0" borderId="0" xfId="0" applyFont="1" applyFill="1" applyBorder="1" applyAlignment="1">
      <alignment horizontal="center"/>
    </xf>
    <xf numFmtId="0" fontId="6" fillId="0" borderId="1" xfId="0" applyFont="1" applyFill="1" applyBorder="1" applyAlignment="1">
      <alignment horizontal="center"/>
    </xf>
    <xf numFmtId="176" fontId="6" fillId="0" borderId="40" xfId="0" applyNumberFormat="1" applyFont="1" applyFill="1" applyBorder="1" applyAlignment="1">
      <alignment horizontal="center"/>
    </xf>
    <xf numFmtId="176" fontId="6" fillId="0" borderId="41" xfId="0" applyNumberFormat="1" applyFont="1" applyFill="1" applyBorder="1" applyAlignment="1">
      <alignment horizontal="center"/>
    </xf>
    <xf numFmtId="176" fontId="6" fillId="0" borderId="46" xfId="0" applyNumberFormat="1" applyFont="1" applyFill="1" applyBorder="1" applyAlignment="1">
      <alignment horizontal="center"/>
    </xf>
    <xf numFmtId="176" fontId="6" fillId="0" borderId="43" xfId="0" applyNumberFormat="1" applyFont="1" applyFill="1" applyBorder="1" applyAlignment="1">
      <alignment horizontal="center"/>
    </xf>
    <xf numFmtId="176" fontId="6" fillId="0" borderId="44" xfId="0" applyNumberFormat="1" applyFont="1" applyFill="1" applyBorder="1" applyAlignment="1">
      <alignment horizontal="center"/>
    </xf>
    <xf numFmtId="176" fontId="6" fillId="0" borderId="47" xfId="0" applyNumberFormat="1" applyFont="1" applyFill="1" applyBorder="1" applyAlignment="1">
      <alignment horizontal="center"/>
    </xf>
    <xf numFmtId="176" fontId="6" fillId="0" borderId="42" xfId="0" applyNumberFormat="1" applyFont="1" applyFill="1" applyBorder="1" applyAlignment="1">
      <alignment horizontal="center"/>
    </xf>
    <xf numFmtId="176" fontId="6" fillId="0" borderId="45" xfId="0" applyNumberFormat="1" applyFont="1" applyFill="1" applyBorder="1" applyAlignment="1">
      <alignment horizontal="center"/>
    </xf>
    <xf numFmtId="176" fontId="0" fillId="2" borderId="19" xfId="0" applyNumberFormat="1" applyFont="1" applyFill="1" applyBorder="1" applyAlignment="1">
      <alignment horizontal="right"/>
    </xf>
    <xf numFmtId="176" fontId="0" fillId="2" borderId="0" xfId="0" applyNumberFormat="1" applyFont="1" applyFill="1" applyBorder="1" applyAlignment="1">
      <alignment horizontal="right"/>
    </xf>
    <xf numFmtId="176" fontId="9" fillId="0" borderId="20" xfId="0" applyNumberFormat="1" applyFont="1" applyBorder="1" applyAlignment="1">
      <alignment horizontal="center"/>
    </xf>
    <xf numFmtId="177" fontId="2" fillId="2" borderId="0" xfId="0" applyNumberFormat="1" applyFont="1" applyFill="1" applyBorder="1" applyAlignment="1">
      <alignment horizontal="right" vertical="center" wrapText="1"/>
    </xf>
    <xf numFmtId="177" fontId="2" fillId="2" borderId="1" xfId="0" applyNumberFormat="1" applyFont="1" applyFill="1" applyBorder="1" applyAlignment="1">
      <alignment horizontal="right" vertical="center" wrapText="1"/>
    </xf>
    <xf numFmtId="0" fontId="0" fillId="0" borderId="0" xfId="0" applyAlignment="1">
      <alignment horizontal="center" vertical="center"/>
    </xf>
    <xf numFmtId="176" fontId="21" fillId="0" borderId="23" xfId="0" applyNumberFormat="1" applyFont="1" applyBorder="1" applyAlignment="1">
      <alignment horizontal="center"/>
    </xf>
    <xf numFmtId="176" fontId="21" fillId="0" borderId="16" xfId="0" applyNumberFormat="1" applyFont="1" applyBorder="1" applyAlignment="1">
      <alignment horizontal="center"/>
    </xf>
    <xf numFmtId="178" fontId="6" fillId="0" borderId="3" xfId="0" applyNumberFormat="1" applyFont="1" applyFill="1" applyBorder="1" applyAlignment="1">
      <alignment horizontal="right"/>
    </xf>
    <xf numFmtId="178" fontId="6" fillId="0" borderId="4" xfId="0" applyNumberFormat="1" applyFont="1" applyFill="1" applyBorder="1" applyAlignment="1">
      <alignment horizontal="right"/>
    </xf>
    <xf numFmtId="178" fontId="6" fillId="0" borderId="6" xfId="0" applyNumberFormat="1" applyFont="1" applyFill="1" applyBorder="1" applyAlignment="1">
      <alignment horizontal="right"/>
    </xf>
    <xf numFmtId="178" fontId="6" fillId="0" borderId="0" xfId="0" applyNumberFormat="1" applyFont="1" applyFill="1" applyBorder="1" applyAlignment="1">
      <alignment horizontal="right"/>
    </xf>
    <xf numFmtId="176" fontId="2" fillId="2" borderId="19" xfId="0" applyNumberFormat="1" applyFont="1" applyFill="1" applyBorder="1" applyAlignment="1">
      <alignment horizontal="right" vertical="center" wrapText="1"/>
    </xf>
    <xf numFmtId="176" fontId="2" fillId="2" borderId="0" xfId="0" applyNumberFormat="1" applyFont="1" applyFill="1" applyBorder="1" applyAlignment="1">
      <alignment horizontal="right" vertical="center" wrapText="1"/>
    </xf>
    <xf numFmtId="177" fontId="6" fillId="2" borderId="3" xfId="0" applyNumberFormat="1" applyFont="1" applyFill="1" applyBorder="1" applyAlignment="1">
      <alignment horizontal="right"/>
    </xf>
    <xf numFmtId="177" fontId="6" fillId="2" borderId="4" xfId="0" applyNumberFormat="1" applyFont="1" applyFill="1" applyBorder="1" applyAlignment="1">
      <alignment horizontal="right"/>
    </xf>
    <xf numFmtId="177" fontId="6" fillId="2" borderId="6" xfId="0" applyNumberFormat="1" applyFont="1" applyFill="1" applyBorder="1" applyAlignment="1">
      <alignment horizontal="right"/>
    </xf>
    <xf numFmtId="177" fontId="6" fillId="2" borderId="0" xfId="0" applyNumberFormat="1" applyFont="1" applyFill="1" applyBorder="1" applyAlignment="1">
      <alignment horizontal="right"/>
    </xf>
    <xf numFmtId="0" fontId="0" fillId="0" borderId="0" xfId="0" applyFont="1" applyFill="1" applyBorder="1" applyAlignment="1">
      <alignment horizontal="center"/>
    </xf>
    <xf numFmtId="0" fontId="13" fillId="0" borderId="7" xfId="0" applyFont="1" applyFill="1" applyBorder="1" applyAlignment="1">
      <alignment horizontal="center"/>
    </xf>
    <xf numFmtId="177" fontId="6" fillId="2" borderId="0" xfId="0" applyNumberFormat="1" applyFont="1" applyFill="1" applyBorder="1" applyAlignment="1">
      <alignment horizontal="right" vertical="center"/>
    </xf>
    <xf numFmtId="177" fontId="6" fillId="2" borderId="1" xfId="0" applyNumberFormat="1" applyFont="1" applyFill="1" applyBorder="1" applyAlignment="1">
      <alignment horizontal="right" vertical="center"/>
    </xf>
    <xf numFmtId="0" fontId="9" fillId="0" borderId="26" xfId="0" applyFont="1" applyBorder="1" applyAlignment="1">
      <alignment horizontal="center"/>
    </xf>
    <xf numFmtId="0" fontId="0" fillId="0" borderId="34" xfId="0" applyBorder="1" applyAlignment="1">
      <alignment horizontal="center" vertical="center"/>
    </xf>
    <xf numFmtId="0" fontId="0" fillId="0" borderId="2" xfId="0" applyBorder="1" applyAlignment="1">
      <alignment horizontal="center" vertical="center"/>
    </xf>
    <xf numFmtId="0" fontId="0" fillId="0" borderId="35" xfId="0" applyBorder="1" applyAlignment="1">
      <alignment horizontal="center"/>
    </xf>
    <xf numFmtId="0" fontId="0" fillId="0" borderId="4" xfId="0" applyBorder="1" applyAlignment="1">
      <alignment horizontal="center"/>
    </xf>
    <xf numFmtId="176" fontId="0" fillId="2" borderId="10" xfId="0" applyNumberFormat="1" applyFill="1" applyBorder="1" applyAlignment="1">
      <alignment horizontal="right"/>
    </xf>
    <xf numFmtId="176" fontId="0" fillId="2" borderId="11" xfId="0" applyNumberFormat="1" applyFill="1" applyBorder="1" applyAlignment="1">
      <alignment horizontal="right"/>
    </xf>
    <xf numFmtId="0" fontId="0" fillId="0" borderId="11" xfId="0" applyBorder="1" applyAlignment="1">
      <alignment horizontal="center"/>
    </xf>
    <xf numFmtId="0" fontId="0" fillId="0" borderId="12" xfId="0" applyBorder="1" applyAlignment="1">
      <alignment horizontal="center"/>
    </xf>
    <xf numFmtId="0" fontId="0" fillId="0" borderId="27" xfId="0" applyFont="1" applyBorder="1" applyAlignment="1">
      <alignment horizontal="center"/>
    </xf>
    <xf numFmtId="0" fontId="0" fillId="0" borderId="33" xfId="0" applyBorder="1" applyAlignment="1">
      <alignment horizontal="center" vertical="center"/>
    </xf>
    <xf numFmtId="0" fontId="0" fillId="0" borderId="3" xfId="0" applyBorder="1" applyAlignment="1">
      <alignment horizontal="center"/>
    </xf>
    <xf numFmtId="0" fontId="0" fillId="0" borderId="4" xfId="0" applyBorder="1" applyAlignment="1">
      <alignment horizontal="left"/>
    </xf>
    <xf numFmtId="0" fontId="0" fillId="0" borderId="5" xfId="0" applyBorder="1" applyAlignment="1">
      <alignment horizontal="center"/>
    </xf>
    <xf numFmtId="0" fontId="24" fillId="0" borderId="27" xfId="0" applyFont="1" applyBorder="1" applyAlignment="1">
      <alignment horizontal="center" wrapText="1" readingOrder="1"/>
    </xf>
    <xf numFmtId="0" fontId="24" fillId="0" borderId="38" xfId="0" applyFont="1" applyBorder="1" applyAlignment="1">
      <alignment horizontal="center" wrapText="1" readingOrder="1"/>
    </xf>
    <xf numFmtId="0" fontId="0" fillId="0" borderId="0" xfId="0" applyAlignment="1">
      <alignment horizontal="center"/>
    </xf>
    <xf numFmtId="0" fontId="0" fillId="0" borderId="0" xfId="0" applyBorder="1" applyAlignment="1">
      <alignment horizontal="center"/>
    </xf>
    <xf numFmtId="0" fontId="0" fillId="2" borderId="33" xfId="0" applyFill="1" applyBorder="1" applyAlignment="1">
      <alignment horizontal="center"/>
    </xf>
    <xf numFmtId="0" fontId="0" fillId="2" borderId="27" xfId="0" applyFill="1" applyBorder="1" applyAlignment="1">
      <alignment horizont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0" fillId="0" borderId="0" xfId="0" applyBorder="1" applyAlignment="1">
      <alignment horizontal="left"/>
    </xf>
    <xf numFmtId="0" fontId="0" fillId="0" borderId="13" xfId="0" applyBorder="1" applyAlignment="1">
      <alignment horizontal="left"/>
    </xf>
    <xf numFmtId="0" fontId="23" fillId="0" borderId="1" xfId="0" applyFont="1" applyBorder="1" applyAlignment="1">
      <alignment horizontal="center" vertical="center" wrapText="1" readingOrder="1"/>
    </xf>
    <xf numFmtId="0" fontId="23" fillId="0" borderId="9" xfId="0" applyFont="1" applyBorder="1" applyAlignment="1">
      <alignment horizontal="center" vertical="center" wrapText="1" readingOrder="1"/>
    </xf>
    <xf numFmtId="0" fontId="0" fillId="0" borderId="20" xfId="0" applyBorder="1" applyAlignment="1">
      <alignment horizontal="center" vertical="center"/>
    </xf>
    <xf numFmtId="176" fontId="0" fillId="2" borderId="14" xfId="0" applyNumberFormat="1" applyFill="1" applyBorder="1" applyAlignment="1">
      <alignment horizontal="right"/>
    </xf>
    <xf numFmtId="176" fontId="0" fillId="2" borderId="15" xfId="0" applyNumberFormat="1" applyFill="1" applyBorder="1" applyAlignment="1">
      <alignment horizontal="right"/>
    </xf>
    <xf numFmtId="176" fontId="0" fillId="2" borderId="17" xfId="0" applyNumberFormat="1" applyFill="1" applyBorder="1" applyAlignment="1">
      <alignment horizontal="right"/>
    </xf>
    <xf numFmtId="176" fontId="0" fillId="2" borderId="13" xfId="0" applyNumberFormat="1" applyFill="1" applyBorder="1" applyAlignment="1">
      <alignment horizontal="right"/>
    </xf>
    <xf numFmtId="0" fontId="21" fillId="0" borderId="23" xfId="0" applyFont="1" applyBorder="1" applyAlignment="1">
      <alignment horizontal="center"/>
    </xf>
    <xf numFmtId="0" fontId="21" fillId="0" borderId="16" xfId="0" applyFont="1" applyBorder="1" applyAlignment="1">
      <alignment horizontal="center"/>
    </xf>
    <xf numFmtId="0" fontId="0" fillId="0" borderId="1" xfId="0" applyBorder="1" applyAlignment="1">
      <alignment horizontal="center"/>
    </xf>
    <xf numFmtId="0" fontId="0" fillId="0" borderId="9" xfId="0" applyBorder="1" applyAlignment="1">
      <alignment horizontal="center"/>
    </xf>
    <xf numFmtId="0" fontId="0" fillId="0" borderId="13" xfId="0" applyBorder="1" applyAlignment="1">
      <alignment horizontal="center"/>
    </xf>
    <xf numFmtId="0" fontId="0" fillId="0" borderId="26" xfId="0" applyBorder="1" applyAlignment="1">
      <alignment horizontal="center"/>
    </xf>
    <xf numFmtId="0" fontId="15" fillId="0" borderId="39" xfId="0" applyFont="1" applyBorder="1" applyAlignment="1">
      <alignment horizontal="center" vertical="center"/>
    </xf>
    <xf numFmtId="0" fontId="15" fillId="0" borderId="18" xfId="0" applyFont="1" applyBorder="1" applyAlignment="1">
      <alignment horizontal="center" vertical="center"/>
    </xf>
    <xf numFmtId="0" fontId="0" fillId="0" borderId="15" xfId="0" applyBorder="1" applyAlignment="1">
      <alignment horizontal="center" vertical="center"/>
    </xf>
    <xf numFmtId="9" fontId="0" fillId="2" borderId="19" xfId="0" applyNumberFormat="1" applyFill="1" applyBorder="1" applyAlignment="1">
      <alignment horizontal="center"/>
    </xf>
    <xf numFmtId="9" fontId="0" fillId="2" borderId="0" xfId="0" applyNumberFormat="1" applyFill="1" applyBorder="1" applyAlignment="1">
      <alignment horizontal="center"/>
    </xf>
    <xf numFmtId="9" fontId="0" fillId="2" borderId="20" xfId="0" applyNumberFormat="1" applyFill="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176" fontId="25" fillId="2" borderId="3" xfId="0" applyNumberFormat="1" applyFont="1" applyFill="1" applyBorder="1" applyAlignment="1">
      <alignment horizontal="right"/>
    </xf>
    <xf numFmtId="176" fontId="25" fillId="2" borderId="4" xfId="0" applyNumberFormat="1" applyFont="1" applyFill="1" applyBorder="1" applyAlignment="1">
      <alignment horizontal="right"/>
    </xf>
    <xf numFmtId="176" fontId="25" fillId="2" borderId="8" xfId="0" applyNumberFormat="1" applyFont="1" applyFill="1" applyBorder="1" applyAlignment="1">
      <alignment horizontal="right"/>
    </xf>
    <xf numFmtId="176" fontId="25" fillId="2" borderId="1" xfId="0" applyNumberFormat="1" applyFont="1" applyFill="1" applyBorder="1" applyAlignment="1">
      <alignment horizontal="right"/>
    </xf>
  </cellXfs>
  <cellStyles count="1">
    <cellStyle name="標準" xfId="0" builtinId="0"/>
  </cellStyles>
  <dxfs count="0"/>
  <tableStyles count="0" defaultTableStyle="TableStyleMedium2" defaultPivotStyle="PivotStyleLight16"/>
  <colors>
    <mruColors>
      <color rgb="FFFFFFA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fmlaLink="$AV$11" noThreeD="1"/>
</file>

<file path=xl/ctrlProps/ctrlProp13.xml><?xml version="1.0" encoding="utf-8"?>
<formControlPr xmlns="http://schemas.microsoft.com/office/spreadsheetml/2009/9/main" objectType="CheckBox" fmlaLink="$AX$11" noThreeD="1"/>
</file>

<file path=xl/ctrlProps/ctrlProp14.xml><?xml version="1.0" encoding="utf-8"?>
<formControlPr xmlns="http://schemas.microsoft.com/office/spreadsheetml/2009/9/main" objectType="CheckBox" fmlaLink="$AV$17" noThreeD="1"/>
</file>

<file path=xl/ctrlProps/ctrlProp15.xml><?xml version="1.0" encoding="utf-8"?>
<formControlPr xmlns="http://schemas.microsoft.com/office/spreadsheetml/2009/9/main" objectType="CheckBox" fmlaLink="$AX$17"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fmlaLink="$AV$13" noThreeD="1"/>
</file>

<file path=xl/ctrlProps/ctrlProp29.xml><?xml version="1.0" encoding="utf-8"?>
<formControlPr xmlns="http://schemas.microsoft.com/office/spreadsheetml/2009/9/main" objectType="CheckBox" fmlaLink="$AX$13"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fmlaLink="$AV$15" noThreeD="1"/>
</file>

<file path=xl/ctrlProps/ctrlProp31.xml><?xml version="1.0" encoding="utf-8"?>
<formControlPr xmlns="http://schemas.microsoft.com/office/spreadsheetml/2009/9/main" objectType="CheckBox" fmlaLink="$AX$15" noThreeD="1"/>
</file>

<file path=xl/ctrlProps/ctrlProp32.xml><?xml version="1.0" encoding="utf-8"?>
<formControlPr xmlns="http://schemas.microsoft.com/office/spreadsheetml/2009/9/main" objectType="CheckBox" fmlaLink="$AV$29" noThreeD="1"/>
</file>

<file path=xl/ctrlProps/ctrlProp33.xml><?xml version="1.0" encoding="utf-8"?>
<formControlPr xmlns="http://schemas.microsoft.com/office/spreadsheetml/2009/9/main" objectType="CheckBox" fmlaLink="$AX$29" noThreeD="1"/>
</file>

<file path=xl/ctrlProps/ctrlProp34.xml><?xml version="1.0" encoding="utf-8"?>
<formControlPr xmlns="http://schemas.microsoft.com/office/spreadsheetml/2009/9/main" objectType="CheckBox" fmlaLink="$AV$19" noThreeD="1"/>
</file>

<file path=xl/ctrlProps/ctrlProp35.xml><?xml version="1.0" encoding="utf-8"?>
<formControlPr xmlns="http://schemas.microsoft.com/office/spreadsheetml/2009/9/main" objectType="CheckBox" fmlaLink="$AX$19" noThreeD="1"/>
</file>

<file path=xl/ctrlProps/ctrlProp36.xml><?xml version="1.0" encoding="utf-8"?>
<formControlPr xmlns="http://schemas.microsoft.com/office/spreadsheetml/2009/9/main" objectType="CheckBox" fmlaLink="$AV$21" noThreeD="1"/>
</file>

<file path=xl/ctrlProps/ctrlProp37.xml><?xml version="1.0" encoding="utf-8"?>
<formControlPr xmlns="http://schemas.microsoft.com/office/spreadsheetml/2009/9/main" objectType="CheckBox" fmlaLink="$AX$21" noThreeD="1"/>
</file>

<file path=xl/ctrlProps/ctrlProp38.xml><?xml version="1.0" encoding="utf-8"?>
<formControlPr xmlns="http://schemas.microsoft.com/office/spreadsheetml/2009/9/main" objectType="CheckBox" fmlaLink="$AV$23" noThreeD="1"/>
</file>

<file path=xl/ctrlProps/ctrlProp39.xml><?xml version="1.0" encoding="utf-8"?>
<formControlPr xmlns="http://schemas.microsoft.com/office/spreadsheetml/2009/9/main" objectType="CheckBox" fmlaLink="$AX$23"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fmlaLink="$AV$25" noThreeD="1"/>
</file>

<file path=xl/ctrlProps/ctrlProp41.xml><?xml version="1.0" encoding="utf-8"?>
<formControlPr xmlns="http://schemas.microsoft.com/office/spreadsheetml/2009/9/main" objectType="CheckBox" fmlaLink="$AX$25" noThreeD="1"/>
</file>

<file path=xl/ctrlProps/ctrlProp42.xml><?xml version="1.0" encoding="utf-8"?>
<formControlPr xmlns="http://schemas.microsoft.com/office/spreadsheetml/2009/9/main" objectType="CheckBox" fmlaLink="$AV$27" noThreeD="1"/>
</file>

<file path=xl/ctrlProps/ctrlProp43.xml><?xml version="1.0" encoding="utf-8"?>
<formControlPr xmlns="http://schemas.microsoft.com/office/spreadsheetml/2009/9/main" objectType="CheckBox" fmlaLink="$AX$27"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77932</xdr:colOff>
      <xdr:row>4</xdr:row>
      <xdr:rowOff>63500</xdr:rowOff>
    </xdr:from>
    <xdr:to>
      <xdr:col>4</xdr:col>
      <xdr:colOff>34636</xdr:colOff>
      <xdr:row>12</xdr:row>
      <xdr:rowOff>181841</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77932" y="1509568"/>
          <a:ext cx="874568" cy="1668318"/>
          <a:chOff x="311727" y="1752022"/>
          <a:chExt cx="874568" cy="1156566"/>
        </a:xfrm>
      </xdr:grpSpPr>
      <mc:AlternateContent xmlns:mc="http://schemas.openxmlformats.org/markup-compatibility/2006">
        <mc:Choice xmlns:a14="http://schemas.microsoft.com/office/drawing/2010/main" Requires="a14">
          <xdr:sp macro="" textlink="">
            <xdr:nvSpPr>
              <xdr:cNvPr id="1025" name="Check Box 1" descr="チェック"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929120" y="1752022"/>
                <a:ext cx="231198" cy="4245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96">
            <a:extLst>
              <a:ext uri="{FF2B5EF4-FFF2-40B4-BE49-F238E27FC236}">
                <a16:creationId xmlns:a16="http://schemas.microsoft.com/office/drawing/2014/main" id="{00000000-0008-0000-0000-000005000000}"/>
              </a:ext>
            </a:extLst>
          </xdr:cNvPr>
          <xdr:cNvSpPr txBox="1"/>
        </xdr:nvSpPr>
        <xdr:spPr>
          <a:xfrm>
            <a:off x="311727" y="2252165"/>
            <a:ext cx="796467" cy="338554"/>
          </a:xfrm>
          <a:prstGeom prst="rect">
            <a:avLst/>
          </a:prstGeom>
          <a:solidFill>
            <a:schemeClr val="bg1"/>
          </a:solid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800">
                <a:latin typeface="ＭＳ Ｐゴシック" panose="020B0600070205080204" pitchFamily="50" charset="-128"/>
                <a:ea typeface="ＭＳ Ｐゴシック" panose="020B0600070205080204" pitchFamily="50" charset="-128"/>
              </a:rPr>
              <a:t>✔いずれかに</a:t>
            </a:r>
            <a:endParaRPr lang="en-US" altLang="ja-JP" sz="800">
              <a:latin typeface="ＭＳ Ｐゴシック" panose="020B0600070205080204" pitchFamily="50" charset="-128"/>
              <a:ea typeface="ＭＳ Ｐゴシック" panose="020B0600070205080204" pitchFamily="50" charset="-128"/>
            </a:endParaRPr>
          </a:p>
          <a:p>
            <a:pPr algn="ctr"/>
            <a:r>
              <a:rPr lang="ja-JP" altLang="en-US" sz="800">
                <a:latin typeface="ＭＳ Ｐゴシック" panose="020B0600070205080204" pitchFamily="50" charset="-128"/>
                <a:ea typeface="ＭＳ Ｐゴシック" panose="020B0600070205080204" pitchFamily="50" charset="-128"/>
              </a:rPr>
              <a:t>チェック</a:t>
            </a:r>
            <a:endParaRPr lang="en-US" altLang="ja-JP" sz="800">
              <a:latin typeface="ＭＳ Ｐゴシック" panose="020B0600070205080204" pitchFamily="50" charset="-128"/>
              <a:ea typeface="ＭＳ Ｐゴシック" panose="020B0600070205080204" pitchFamily="50" charset="-128"/>
            </a:endParaRPr>
          </a:p>
        </xdr:txBody>
      </xdr:sp>
      <xdr:sp macro="" textlink="">
        <xdr:nvSpPr>
          <xdr:cNvPr id="6" name="矢印: 上向き折線 5">
            <a:extLst>
              <a:ext uri="{FF2B5EF4-FFF2-40B4-BE49-F238E27FC236}">
                <a16:creationId xmlns:a16="http://schemas.microsoft.com/office/drawing/2014/main" id="{00000000-0008-0000-0000-000006000000}"/>
              </a:ext>
            </a:extLst>
          </xdr:cNvPr>
          <xdr:cNvSpPr/>
        </xdr:nvSpPr>
        <xdr:spPr>
          <a:xfrm rot="5400000">
            <a:off x="617849" y="2546957"/>
            <a:ext cx="270155" cy="144001"/>
          </a:xfrm>
          <a:prstGeom prst="bentUpArrow">
            <a:avLst>
              <a:gd name="adj1" fmla="val 12450"/>
              <a:gd name="adj2" fmla="val 25000"/>
              <a:gd name="adj3" fmla="val 35345"/>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7" name="矢印: 上向き折線 67">
            <a:extLst>
              <a:ext uri="{FF2B5EF4-FFF2-40B4-BE49-F238E27FC236}">
                <a16:creationId xmlns:a16="http://schemas.microsoft.com/office/drawing/2014/main" id="{00000000-0008-0000-0000-000007000000}"/>
              </a:ext>
            </a:extLst>
          </xdr:cNvPr>
          <xdr:cNvSpPr/>
        </xdr:nvSpPr>
        <xdr:spPr>
          <a:xfrm rot="5400000" flipH="1">
            <a:off x="621743" y="1975305"/>
            <a:ext cx="284610" cy="144001"/>
          </a:xfrm>
          <a:prstGeom prst="bentUpArrow">
            <a:avLst>
              <a:gd name="adj1" fmla="val 12450"/>
              <a:gd name="adj2" fmla="val 25000"/>
              <a:gd name="adj3" fmla="val 35345"/>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mc:AlternateContent xmlns:mc="http://schemas.openxmlformats.org/markup-compatibility/2006">
        <mc:Choice xmlns:a14="http://schemas.microsoft.com/office/drawing/2010/main" Requires="a14">
          <xdr:sp macro="" textlink="">
            <xdr:nvSpPr>
              <xdr:cNvPr id="1027" name="Check Box 3" descr="チェック"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927388" y="2490354"/>
                <a:ext cx="258907" cy="418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xdr:col>
      <xdr:colOff>181840</xdr:colOff>
      <xdr:row>16</xdr:row>
      <xdr:rowOff>164523</xdr:rowOff>
    </xdr:from>
    <xdr:to>
      <xdr:col>6</xdr:col>
      <xdr:colOff>121227</xdr:colOff>
      <xdr:row>17</xdr:row>
      <xdr:rowOff>239463</xdr:rowOff>
    </xdr:to>
    <xdr:sp macro="" textlink="">
      <xdr:nvSpPr>
        <xdr:cNvPr id="11" name="テキスト ボックス 57">
          <a:extLst>
            <a:ext uri="{FF2B5EF4-FFF2-40B4-BE49-F238E27FC236}">
              <a16:creationId xmlns:a16="http://schemas.microsoft.com/office/drawing/2014/main" id="{00000000-0008-0000-0000-00000B000000}"/>
            </a:ext>
          </a:extLst>
        </xdr:cNvPr>
        <xdr:cNvSpPr txBox="1"/>
      </xdr:nvSpPr>
      <xdr:spPr>
        <a:xfrm>
          <a:off x="1099704" y="3974523"/>
          <a:ext cx="389659" cy="31739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lnSpc>
              <a:spcPct val="150000"/>
            </a:lnSpc>
          </a:pPr>
          <a:r>
            <a:rPr kumimoji="1" lang="en-US" altLang="ja-JP" sz="900">
              <a:latin typeface="ＭＳ ゴシック" panose="020B0609070205080204" pitchFamily="49" charset="-128"/>
              <a:ea typeface="ＭＳ ゴシック" panose="020B0609070205080204" pitchFamily="49" charset="-128"/>
            </a:rPr>
            <a:t>※1</a:t>
          </a:r>
        </a:p>
      </xdr:txBody>
    </xdr:sp>
    <xdr:clientData/>
  </xdr:twoCellAnchor>
  <xdr:twoCellAnchor>
    <xdr:from>
      <xdr:col>17</xdr:col>
      <xdr:colOff>173183</xdr:colOff>
      <xdr:row>16</xdr:row>
      <xdr:rowOff>164523</xdr:rowOff>
    </xdr:from>
    <xdr:to>
      <xdr:col>19</xdr:col>
      <xdr:colOff>138546</xdr:colOff>
      <xdr:row>17</xdr:row>
      <xdr:rowOff>239463</xdr:rowOff>
    </xdr:to>
    <xdr:sp macro="" textlink="">
      <xdr:nvSpPr>
        <xdr:cNvPr id="12" name="テキスト ボックス 57">
          <a:extLst>
            <a:ext uri="{FF2B5EF4-FFF2-40B4-BE49-F238E27FC236}">
              <a16:creationId xmlns:a16="http://schemas.microsoft.com/office/drawing/2014/main" id="{00000000-0008-0000-0000-00000C000000}"/>
            </a:ext>
          </a:extLst>
        </xdr:cNvPr>
        <xdr:cNvSpPr txBox="1"/>
      </xdr:nvSpPr>
      <xdr:spPr>
        <a:xfrm>
          <a:off x="4017819" y="3974523"/>
          <a:ext cx="415636" cy="31739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lnSpc>
              <a:spcPct val="150000"/>
            </a:lnSpc>
          </a:pPr>
          <a:r>
            <a:rPr kumimoji="1" lang="en-US" altLang="ja-JP" sz="900">
              <a:latin typeface="ＭＳ ゴシック" panose="020B0609070205080204" pitchFamily="49" charset="-128"/>
              <a:ea typeface="ＭＳ ゴシック" panose="020B0609070205080204" pitchFamily="49" charset="-128"/>
            </a:rPr>
            <a:t>※2</a:t>
          </a:r>
        </a:p>
      </xdr:txBody>
    </xdr:sp>
    <xdr:clientData/>
  </xdr:twoCellAnchor>
  <xdr:twoCellAnchor>
    <xdr:from>
      <xdr:col>4</xdr:col>
      <xdr:colOff>181840</xdr:colOff>
      <xdr:row>23</xdr:row>
      <xdr:rowOff>164523</xdr:rowOff>
    </xdr:from>
    <xdr:to>
      <xdr:col>6</xdr:col>
      <xdr:colOff>121227</xdr:colOff>
      <xdr:row>24</xdr:row>
      <xdr:rowOff>239463</xdr:rowOff>
    </xdr:to>
    <xdr:sp macro="" textlink="">
      <xdr:nvSpPr>
        <xdr:cNvPr id="13" name="テキスト ボックス 57">
          <a:extLst>
            <a:ext uri="{FF2B5EF4-FFF2-40B4-BE49-F238E27FC236}">
              <a16:creationId xmlns:a16="http://schemas.microsoft.com/office/drawing/2014/main" id="{00000000-0008-0000-0000-00000D000000}"/>
            </a:ext>
          </a:extLst>
        </xdr:cNvPr>
        <xdr:cNvSpPr txBox="1"/>
      </xdr:nvSpPr>
      <xdr:spPr>
        <a:xfrm>
          <a:off x="1099704" y="3974523"/>
          <a:ext cx="389659" cy="31739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lnSpc>
              <a:spcPct val="150000"/>
            </a:lnSpc>
          </a:pPr>
          <a:r>
            <a:rPr kumimoji="1" lang="en-US" altLang="ja-JP" sz="900">
              <a:latin typeface="ＭＳ ゴシック" panose="020B0609070205080204" pitchFamily="49" charset="-128"/>
              <a:ea typeface="ＭＳ ゴシック" panose="020B0609070205080204" pitchFamily="49" charset="-128"/>
            </a:rPr>
            <a:t>※3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130341</xdr:colOff>
      <xdr:row>1</xdr:row>
      <xdr:rowOff>45675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0"/>
          <a:ext cx="797091" cy="360000"/>
        </a:xfrm>
        <a:prstGeom prst="rect">
          <a:avLst/>
        </a:prstGeom>
        <a:noFill/>
        <a:ln w="41275">
          <a:solidFill>
            <a:schemeClr val="tx1"/>
          </a:solidFill>
        </a:ln>
      </xdr:spPr>
      <xdr:txBody>
        <a:bodyPr wrap="square" tIns="3600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600" b="1">
              <a:latin typeface="ＭＳ ゴシック" panose="020B0609070205080204" pitchFamily="49" charset="-128"/>
              <a:ea typeface="ＭＳ ゴシック" panose="020B0609070205080204" pitchFamily="49" charset="-128"/>
            </a:rPr>
            <a:t>様式甲</a:t>
          </a:r>
        </a:p>
      </xdr:txBody>
    </xdr:sp>
    <xdr:clientData/>
  </xdr:twoCellAnchor>
  <xdr:twoCellAnchor>
    <xdr:from>
      <xdr:col>18</xdr:col>
      <xdr:colOff>63151</xdr:colOff>
      <xdr:row>0</xdr:row>
      <xdr:rowOff>0</xdr:rowOff>
    </xdr:from>
    <xdr:to>
      <xdr:col>44</xdr:col>
      <xdr:colOff>134939</xdr:colOff>
      <xdr:row>0</xdr:row>
      <xdr:rowOff>292452</xdr:rowOff>
    </xdr:to>
    <xdr:sp macro="" textlink="">
      <xdr:nvSpPr>
        <xdr:cNvPr id="3" name="テキスト ボックス 88">
          <a:extLst>
            <a:ext uri="{FF2B5EF4-FFF2-40B4-BE49-F238E27FC236}">
              <a16:creationId xmlns:a16="http://schemas.microsoft.com/office/drawing/2014/main" id="{00000000-0008-0000-0100-000003000000}"/>
            </a:ext>
          </a:extLst>
        </xdr:cNvPr>
        <xdr:cNvSpPr txBox="1"/>
      </xdr:nvSpPr>
      <xdr:spPr>
        <a:xfrm>
          <a:off x="2463451" y="0"/>
          <a:ext cx="3643663" cy="29245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ja-JP" altLang="en-US" sz="1200" b="1">
              <a:latin typeface="ＭＳ Ｐゴシック" panose="020B0600070205080204" pitchFamily="50" charset="-128"/>
              <a:ea typeface="ＭＳ Ｐゴシック" panose="020B0600070205080204" pitchFamily="50" charset="-128"/>
            </a:rPr>
            <a:t>高収益作物次期作支援交付金申請に係る申告書</a:t>
          </a:r>
          <a:endParaRPr lang="en-US" altLang="ja-JP" sz="1200" b="1">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0</xdr:colOff>
      <xdr:row>12</xdr:row>
      <xdr:rowOff>0</xdr:rowOff>
    </xdr:from>
    <xdr:to>
      <xdr:col>36</xdr:col>
      <xdr:colOff>86800</xdr:colOff>
      <xdr:row>13</xdr:row>
      <xdr:rowOff>4249</xdr:rowOff>
    </xdr:to>
    <xdr:sp macro="" textlink="">
      <xdr:nvSpPr>
        <xdr:cNvPr id="4" name="テキスト ボックス 109">
          <a:extLst>
            <a:ext uri="{FF2B5EF4-FFF2-40B4-BE49-F238E27FC236}">
              <a16:creationId xmlns:a16="http://schemas.microsoft.com/office/drawing/2014/main" id="{00000000-0008-0000-0100-000004000000}"/>
            </a:ext>
          </a:extLst>
        </xdr:cNvPr>
        <xdr:cNvSpPr txBox="1"/>
      </xdr:nvSpPr>
      <xdr:spPr>
        <a:xfrm>
          <a:off x="4722813" y="2635250"/>
          <a:ext cx="221737"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A</a:t>
          </a:r>
        </a:p>
      </xdr:txBody>
    </xdr:sp>
    <xdr:clientData/>
  </xdr:twoCellAnchor>
  <xdr:twoCellAnchor>
    <xdr:from>
      <xdr:col>35</xdr:col>
      <xdr:colOff>0</xdr:colOff>
      <xdr:row>14</xdr:row>
      <xdr:rowOff>0</xdr:rowOff>
    </xdr:from>
    <xdr:to>
      <xdr:col>36</xdr:col>
      <xdr:colOff>86800</xdr:colOff>
      <xdr:row>15</xdr:row>
      <xdr:rowOff>4249</xdr:rowOff>
    </xdr:to>
    <xdr:sp macro="" textlink="">
      <xdr:nvSpPr>
        <xdr:cNvPr id="5" name="テキスト ボックス 109">
          <a:extLst>
            <a:ext uri="{FF2B5EF4-FFF2-40B4-BE49-F238E27FC236}">
              <a16:creationId xmlns:a16="http://schemas.microsoft.com/office/drawing/2014/main" id="{00000000-0008-0000-0100-000005000000}"/>
            </a:ext>
          </a:extLst>
        </xdr:cNvPr>
        <xdr:cNvSpPr txBox="1"/>
      </xdr:nvSpPr>
      <xdr:spPr>
        <a:xfrm>
          <a:off x="4722813" y="3111500"/>
          <a:ext cx="221737"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B</a:t>
          </a:r>
        </a:p>
      </xdr:txBody>
    </xdr:sp>
    <xdr:clientData/>
  </xdr:twoCellAnchor>
  <xdr:twoCellAnchor>
    <xdr:from>
      <xdr:col>34</xdr:col>
      <xdr:colOff>114300</xdr:colOff>
      <xdr:row>16</xdr:row>
      <xdr:rowOff>0</xdr:rowOff>
    </xdr:from>
    <xdr:to>
      <xdr:col>38</xdr:col>
      <xdr:colOff>114300</xdr:colOff>
      <xdr:row>17</xdr:row>
      <xdr:rowOff>13774</xdr:rowOff>
    </xdr:to>
    <xdr:sp macro="" textlink="">
      <xdr:nvSpPr>
        <xdr:cNvPr id="7" name="テキスト ボックス 109">
          <a:extLst>
            <a:ext uri="{FF2B5EF4-FFF2-40B4-BE49-F238E27FC236}">
              <a16:creationId xmlns:a16="http://schemas.microsoft.com/office/drawing/2014/main" id="{00000000-0008-0000-0100-000007000000}"/>
            </a:ext>
          </a:extLst>
        </xdr:cNvPr>
        <xdr:cNvSpPr txBox="1"/>
      </xdr:nvSpPr>
      <xdr:spPr>
        <a:xfrm>
          <a:off x="4648200" y="3667125"/>
          <a:ext cx="5334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C(A-B)</a:t>
          </a:r>
        </a:p>
      </xdr:txBody>
    </xdr:sp>
    <xdr:clientData/>
  </xdr:twoCellAnchor>
  <xdr:twoCellAnchor>
    <xdr:from>
      <xdr:col>34</xdr:col>
      <xdr:colOff>71437</xdr:colOff>
      <xdr:row>17</xdr:row>
      <xdr:rowOff>222249</xdr:rowOff>
    </xdr:from>
    <xdr:to>
      <xdr:col>42</xdr:col>
      <xdr:colOff>103188</xdr:colOff>
      <xdr:row>19</xdr:row>
      <xdr:rowOff>3452</xdr:rowOff>
    </xdr:to>
    <xdr:sp macro="" textlink="">
      <xdr:nvSpPr>
        <xdr:cNvPr id="8" name="テキスト ボックス 109">
          <a:extLst>
            <a:ext uri="{FF2B5EF4-FFF2-40B4-BE49-F238E27FC236}">
              <a16:creationId xmlns:a16="http://schemas.microsoft.com/office/drawing/2014/main" id="{00000000-0008-0000-0100-000008000000}"/>
            </a:ext>
          </a:extLst>
        </xdr:cNvPr>
        <xdr:cNvSpPr txBox="1"/>
      </xdr:nvSpPr>
      <xdr:spPr>
        <a:xfrm>
          <a:off x="4659312" y="4294187"/>
          <a:ext cx="1111251" cy="22570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800" b="0">
              <a:latin typeface="ＭＳ Ｐゴシック" panose="020B0600070205080204" pitchFamily="50" charset="-128"/>
              <a:ea typeface="ＭＳ Ｐゴシック" panose="020B0600070205080204" pitchFamily="50" charset="-128"/>
            </a:rPr>
            <a:t>(C÷A×100)</a:t>
          </a:r>
          <a:r>
            <a:rPr lang="ja-JP" altLang="en-US" sz="800" b="0">
              <a:latin typeface="ＭＳ Ｐゴシック" panose="020B0600070205080204" pitchFamily="50" charset="-128"/>
              <a:ea typeface="ＭＳ Ｐゴシック" panose="020B0600070205080204" pitchFamily="50" charset="-128"/>
            </a:rPr>
            <a:t>（</a:t>
          </a:r>
          <a:r>
            <a:rPr lang="en-US" altLang="ja-JP" sz="800" b="0">
              <a:latin typeface="ＭＳ Ｐゴシック" panose="020B0600070205080204" pitchFamily="50" charset="-128"/>
              <a:ea typeface="ＭＳ Ｐゴシック" panose="020B0600070205080204" pitchFamily="50" charset="-128"/>
            </a:rPr>
            <a:t>※</a:t>
          </a:r>
          <a:r>
            <a:rPr lang="ja-JP" altLang="en-US" sz="800" b="0">
              <a:latin typeface="ＭＳ Ｐゴシック" panose="020B0600070205080204" pitchFamily="50" charset="-128"/>
              <a:ea typeface="ＭＳ Ｐゴシック" panose="020B0600070205080204" pitchFamily="50" charset="-128"/>
            </a:rPr>
            <a:t>）</a:t>
          </a:r>
          <a:endParaRPr lang="en-US" altLang="ja-JP" sz="800" b="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42</xdr:col>
          <xdr:colOff>171450</xdr:colOff>
          <xdr:row>16</xdr:row>
          <xdr:rowOff>209550</xdr:rowOff>
        </xdr:from>
        <xdr:to>
          <xdr:col>44</xdr:col>
          <xdr:colOff>66675</xdr:colOff>
          <xdr:row>18</xdr:row>
          <xdr:rowOff>38100</xdr:rowOff>
        </xdr:to>
        <xdr:sp macro="" textlink="">
          <xdr:nvSpPr>
            <xdr:cNvPr id="3074" name="Check Box 2" descr="チェック"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10</xdr:row>
      <xdr:rowOff>0</xdr:rowOff>
    </xdr:from>
    <xdr:to>
      <xdr:col>12</xdr:col>
      <xdr:colOff>86800</xdr:colOff>
      <xdr:row>11</xdr:row>
      <xdr:rowOff>4249</xdr:rowOff>
    </xdr:to>
    <xdr:sp macro="" textlink="">
      <xdr:nvSpPr>
        <xdr:cNvPr id="12" name="テキスト ボックス 109">
          <a:extLst>
            <a:ext uri="{FF2B5EF4-FFF2-40B4-BE49-F238E27FC236}">
              <a16:creationId xmlns:a16="http://schemas.microsoft.com/office/drawing/2014/main" id="{00000000-0008-0000-0100-00000C000000}"/>
            </a:ext>
          </a:extLst>
        </xdr:cNvPr>
        <xdr:cNvSpPr txBox="1"/>
      </xdr:nvSpPr>
      <xdr:spPr>
        <a:xfrm>
          <a:off x="1484313" y="2397125"/>
          <a:ext cx="221737"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い</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0</xdr:colOff>
      <xdr:row>10</xdr:row>
      <xdr:rowOff>0</xdr:rowOff>
    </xdr:from>
    <xdr:to>
      <xdr:col>20</xdr:col>
      <xdr:colOff>86800</xdr:colOff>
      <xdr:row>11</xdr:row>
      <xdr:rowOff>4249</xdr:rowOff>
    </xdr:to>
    <xdr:sp macro="" textlink="">
      <xdr:nvSpPr>
        <xdr:cNvPr id="13" name="テキスト ボックス 109">
          <a:extLst>
            <a:ext uri="{FF2B5EF4-FFF2-40B4-BE49-F238E27FC236}">
              <a16:creationId xmlns:a16="http://schemas.microsoft.com/office/drawing/2014/main" id="{00000000-0008-0000-0100-00000D000000}"/>
            </a:ext>
          </a:extLst>
        </xdr:cNvPr>
        <xdr:cNvSpPr txBox="1"/>
      </xdr:nvSpPr>
      <xdr:spPr>
        <a:xfrm>
          <a:off x="1484313" y="2397125"/>
          <a:ext cx="221737"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ろ</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0</xdr:colOff>
      <xdr:row>10</xdr:row>
      <xdr:rowOff>0</xdr:rowOff>
    </xdr:from>
    <xdr:to>
      <xdr:col>28</xdr:col>
      <xdr:colOff>86800</xdr:colOff>
      <xdr:row>11</xdr:row>
      <xdr:rowOff>4249</xdr:rowOff>
    </xdr:to>
    <xdr:sp macro="" textlink="">
      <xdr:nvSpPr>
        <xdr:cNvPr id="14" name="テキスト ボックス 109">
          <a:extLst>
            <a:ext uri="{FF2B5EF4-FFF2-40B4-BE49-F238E27FC236}">
              <a16:creationId xmlns:a16="http://schemas.microsoft.com/office/drawing/2014/main" id="{00000000-0008-0000-0100-00000E000000}"/>
            </a:ext>
          </a:extLst>
        </xdr:cNvPr>
        <xdr:cNvSpPr txBox="1"/>
      </xdr:nvSpPr>
      <xdr:spPr>
        <a:xfrm>
          <a:off x="1484313" y="2397125"/>
          <a:ext cx="221737"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は</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133348</xdr:colOff>
      <xdr:row>27</xdr:row>
      <xdr:rowOff>0</xdr:rowOff>
    </xdr:from>
    <xdr:to>
      <xdr:col>38</xdr:col>
      <xdr:colOff>76200</xdr:colOff>
      <xdr:row>28</xdr:row>
      <xdr:rowOff>13774</xdr:rowOff>
    </xdr:to>
    <xdr:sp macro="" textlink="">
      <xdr:nvSpPr>
        <xdr:cNvPr id="16" name="テキスト ボックス 109">
          <a:extLst>
            <a:ext uri="{FF2B5EF4-FFF2-40B4-BE49-F238E27FC236}">
              <a16:creationId xmlns:a16="http://schemas.microsoft.com/office/drawing/2014/main" id="{00000000-0008-0000-0100-000010000000}"/>
            </a:ext>
          </a:extLst>
        </xdr:cNvPr>
        <xdr:cNvSpPr txBox="1"/>
      </xdr:nvSpPr>
      <xdr:spPr>
        <a:xfrm>
          <a:off x="4667248" y="5924550"/>
          <a:ext cx="476252"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twoCellAnchor>
    <xdr:from>
      <xdr:col>35</xdr:col>
      <xdr:colOff>0</xdr:colOff>
      <xdr:row>29</xdr:row>
      <xdr:rowOff>0</xdr:rowOff>
    </xdr:from>
    <xdr:to>
      <xdr:col>37</xdr:col>
      <xdr:colOff>57300</xdr:colOff>
      <xdr:row>30</xdr:row>
      <xdr:rowOff>4249</xdr:rowOff>
    </xdr:to>
    <xdr:sp macro="" textlink="">
      <xdr:nvSpPr>
        <xdr:cNvPr id="17" name="テキスト ボックス 109">
          <a:extLst>
            <a:ext uri="{FF2B5EF4-FFF2-40B4-BE49-F238E27FC236}">
              <a16:creationId xmlns:a16="http://schemas.microsoft.com/office/drawing/2014/main" id="{00000000-0008-0000-0100-000011000000}"/>
            </a:ext>
          </a:extLst>
        </xdr:cNvPr>
        <xdr:cNvSpPr txBox="1"/>
      </xdr:nvSpPr>
      <xdr:spPr>
        <a:xfrm>
          <a:off x="4667250" y="6638925"/>
          <a:ext cx="3240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mc:AlternateContent xmlns:mc="http://schemas.openxmlformats.org/markup-compatibility/2006">
    <mc:Choice xmlns:a14="http://schemas.microsoft.com/office/drawing/2010/main" Requires="a14">
      <xdr:twoCellAnchor editAs="oneCell">
        <xdr:from>
          <xdr:col>42</xdr:col>
          <xdr:colOff>57150</xdr:colOff>
          <xdr:row>31</xdr:row>
          <xdr:rowOff>161925</xdr:rowOff>
        </xdr:from>
        <xdr:to>
          <xdr:col>43</xdr:col>
          <xdr:colOff>133350</xdr:colOff>
          <xdr:row>32</xdr:row>
          <xdr:rowOff>209550</xdr:rowOff>
        </xdr:to>
        <xdr:sp macro="" textlink="">
          <xdr:nvSpPr>
            <xdr:cNvPr id="3075" name="Check Box 3" descr="チェック"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25</xdr:row>
      <xdr:rowOff>0</xdr:rowOff>
    </xdr:from>
    <xdr:to>
      <xdr:col>12</xdr:col>
      <xdr:colOff>86800</xdr:colOff>
      <xdr:row>26</xdr:row>
      <xdr:rowOff>4249</xdr:rowOff>
    </xdr:to>
    <xdr:sp macro="" textlink="">
      <xdr:nvSpPr>
        <xdr:cNvPr id="21" name="テキスト ボックス 109">
          <a:extLst>
            <a:ext uri="{FF2B5EF4-FFF2-40B4-BE49-F238E27FC236}">
              <a16:creationId xmlns:a16="http://schemas.microsoft.com/office/drawing/2014/main" id="{00000000-0008-0000-0100-000015000000}"/>
            </a:ext>
          </a:extLst>
        </xdr:cNvPr>
        <xdr:cNvSpPr txBox="1"/>
      </xdr:nvSpPr>
      <xdr:spPr>
        <a:xfrm>
          <a:off x="1466850" y="2400300"/>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い</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0</xdr:colOff>
      <xdr:row>25</xdr:row>
      <xdr:rowOff>0</xdr:rowOff>
    </xdr:from>
    <xdr:to>
      <xdr:col>20</xdr:col>
      <xdr:colOff>86800</xdr:colOff>
      <xdr:row>26</xdr:row>
      <xdr:rowOff>4249</xdr:rowOff>
    </xdr:to>
    <xdr:sp macro="" textlink="">
      <xdr:nvSpPr>
        <xdr:cNvPr id="22" name="テキスト ボックス 109">
          <a:extLst>
            <a:ext uri="{FF2B5EF4-FFF2-40B4-BE49-F238E27FC236}">
              <a16:creationId xmlns:a16="http://schemas.microsoft.com/office/drawing/2014/main" id="{00000000-0008-0000-0100-000016000000}"/>
            </a:ext>
          </a:extLst>
        </xdr:cNvPr>
        <xdr:cNvSpPr txBox="1"/>
      </xdr:nvSpPr>
      <xdr:spPr>
        <a:xfrm>
          <a:off x="2533650" y="2400300"/>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ろ</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0</xdr:colOff>
      <xdr:row>25</xdr:row>
      <xdr:rowOff>0</xdr:rowOff>
    </xdr:from>
    <xdr:to>
      <xdr:col>28</xdr:col>
      <xdr:colOff>86800</xdr:colOff>
      <xdr:row>26</xdr:row>
      <xdr:rowOff>4249</xdr:rowOff>
    </xdr:to>
    <xdr:sp macro="" textlink="">
      <xdr:nvSpPr>
        <xdr:cNvPr id="23" name="テキスト ボックス 109">
          <a:extLst>
            <a:ext uri="{FF2B5EF4-FFF2-40B4-BE49-F238E27FC236}">
              <a16:creationId xmlns:a16="http://schemas.microsoft.com/office/drawing/2014/main" id="{00000000-0008-0000-0100-000017000000}"/>
            </a:ext>
          </a:extLst>
        </xdr:cNvPr>
        <xdr:cNvSpPr txBox="1"/>
      </xdr:nvSpPr>
      <xdr:spPr>
        <a:xfrm>
          <a:off x="3600450" y="2400300"/>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は</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0</xdr:colOff>
      <xdr:row>19</xdr:row>
      <xdr:rowOff>0</xdr:rowOff>
    </xdr:from>
    <xdr:to>
      <xdr:col>37</xdr:col>
      <xdr:colOff>86800</xdr:colOff>
      <xdr:row>19</xdr:row>
      <xdr:rowOff>242374</xdr:rowOff>
    </xdr:to>
    <xdr:sp macro="" textlink="">
      <xdr:nvSpPr>
        <xdr:cNvPr id="25" name="テキスト ボックス 109">
          <a:extLst>
            <a:ext uri="{FF2B5EF4-FFF2-40B4-BE49-F238E27FC236}">
              <a16:creationId xmlns:a16="http://schemas.microsoft.com/office/drawing/2014/main" id="{00000000-0008-0000-0100-000019000000}"/>
            </a:ext>
          </a:extLst>
        </xdr:cNvPr>
        <xdr:cNvSpPr txBox="1"/>
      </xdr:nvSpPr>
      <xdr:spPr>
        <a:xfrm>
          <a:off x="4800600" y="4476750"/>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D</a:t>
          </a:r>
        </a:p>
      </xdr:txBody>
    </xdr:sp>
    <xdr:clientData/>
  </xdr:twoCellAnchor>
  <xdr:twoCellAnchor>
    <xdr:from>
      <xdr:col>10</xdr:col>
      <xdr:colOff>76200</xdr:colOff>
      <xdr:row>31</xdr:row>
      <xdr:rowOff>142875</xdr:rowOff>
    </xdr:from>
    <xdr:to>
      <xdr:col>12</xdr:col>
      <xdr:colOff>97500</xdr:colOff>
      <xdr:row>32</xdr:row>
      <xdr:rowOff>194749</xdr:rowOff>
    </xdr:to>
    <xdr:sp macro="" textlink="">
      <xdr:nvSpPr>
        <xdr:cNvPr id="27" name="テキスト ボックス 109">
          <a:extLst>
            <a:ext uri="{FF2B5EF4-FFF2-40B4-BE49-F238E27FC236}">
              <a16:creationId xmlns:a16="http://schemas.microsoft.com/office/drawing/2014/main" id="{00000000-0008-0000-0100-00001B000000}"/>
            </a:ext>
          </a:extLst>
        </xdr:cNvPr>
        <xdr:cNvSpPr txBox="1"/>
      </xdr:nvSpPr>
      <xdr:spPr>
        <a:xfrm>
          <a:off x="1409700" y="7343775"/>
          <a:ext cx="2880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twoCellAnchor>
    <xdr:from>
      <xdr:col>25</xdr:col>
      <xdr:colOff>66675</xdr:colOff>
      <xdr:row>31</xdr:row>
      <xdr:rowOff>171450</xdr:rowOff>
    </xdr:from>
    <xdr:to>
      <xdr:col>27</xdr:col>
      <xdr:colOff>87975</xdr:colOff>
      <xdr:row>32</xdr:row>
      <xdr:rowOff>223324</xdr:rowOff>
    </xdr:to>
    <xdr:sp macro="" textlink="">
      <xdr:nvSpPr>
        <xdr:cNvPr id="28" name="テキスト ボックス 109">
          <a:extLst>
            <a:ext uri="{FF2B5EF4-FFF2-40B4-BE49-F238E27FC236}">
              <a16:creationId xmlns:a16="http://schemas.microsoft.com/office/drawing/2014/main" id="{00000000-0008-0000-0100-00001C000000}"/>
            </a:ext>
          </a:extLst>
        </xdr:cNvPr>
        <xdr:cNvSpPr txBox="1"/>
      </xdr:nvSpPr>
      <xdr:spPr>
        <a:xfrm>
          <a:off x="3400425" y="7372350"/>
          <a:ext cx="2880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F</a:t>
          </a:r>
        </a:p>
      </xdr:txBody>
    </xdr:sp>
    <xdr:clientData/>
  </xdr:twoCellAnchor>
  <xdr:twoCellAnchor>
    <xdr:from>
      <xdr:col>10</xdr:col>
      <xdr:colOff>76199</xdr:colOff>
      <xdr:row>35</xdr:row>
      <xdr:rowOff>0</xdr:rowOff>
    </xdr:from>
    <xdr:to>
      <xdr:col>13</xdr:col>
      <xdr:colOff>9524</xdr:colOff>
      <xdr:row>36</xdr:row>
      <xdr:rowOff>13774</xdr:rowOff>
    </xdr:to>
    <xdr:sp macro="" textlink="">
      <xdr:nvSpPr>
        <xdr:cNvPr id="31" name="テキスト ボックス 109">
          <a:extLst>
            <a:ext uri="{FF2B5EF4-FFF2-40B4-BE49-F238E27FC236}">
              <a16:creationId xmlns:a16="http://schemas.microsoft.com/office/drawing/2014/main" id="{00000000-0008-0000-0100-00001F000000}"/>
            </a:ext>
          </a:extLst>
        </xdr:cNvPr>
        <xdr:cNvSpPr txBox="1"/>
      </xdr:nvSpPr>
      <xdr:spPr>
        <a:xfrm>
          <a:off x="1409699" y="7581900"/>
          <a:ext cx="333375"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twoCellAnchor>
    <xdr:from>
      <xdr:col>25</xdr:col>
      <xdr:colOff>66675</xdr:colOff>
      <xdr:row>34</xdr:row>
      <xdr:rowOff>219075</xdr:rowOff>
    </xdr:from>
    <xdr:to>
      <xdr:col>28</xdr:col>
      <xdr:colOff>66675</xdr:colOff>
      <xdr:row>35</xdr:row>
      <xdr:rowOff>223324</xdr:rowOff>
    </xdr:to>
    <xdr:sp macro="" textlink="">
      <xdr:nvSpPr>
        <xdr:cNvPr id="32" name="テキスト ボックス 109">
          <a:extLst>
            <a:ext uri="{FF2B5EF4-FFF2-40B4-BE49-F238E27FC236}">
              <a16:creationId xmlns:a16="http://schemas.microsoft.com/office/drawing/2014/main" id="{00000000-0008-0000-0100-000020000000}"/>
            </a:ext>
          </a:extLst>
        </xdr:cNvPr>
        <xdr:cNvSpPr txBox="1"/>
      </xdr:nvSpPr>
      <xdr:spPr>
        <a:xfrm>
          <a:off x="3400425" y="8086725"/>
          <a:ext cx="4000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F'</a:t>
          </a:r>
        </a:p>
      </xdr:txBody>
    </xdr:sp>
    <xdr:clientData/>
  </xdr:twoCellAnchor>
  <xdr:twoCellAnchor>
    <xdr:from>
      <xdr:col>34</xdr:col>
      <xdr:colOff>114300</xdr:colOff>
      <xdr:row>33</xdr:row>
      <xdr:rowOff>9525</xdr:rowOff>
    </xdr:from>
    <xdr:to>
      <xdr:col>40</xdr:col>
      <xdr:colOff>69448</xdr:colOff>
      <xdr:row>34</xdr:row>
      <xdr:rowOff>25316</xdr:rowOff>
    </xdr:to>
    <xdr:sp macro="" textlink="">
      <xdr:nvSpPr>
        <xdr:cNvPr id="33" name="テキスト ボックス 291">
          <a:extLst>
            <a:ext uri="{FF2B5EF4-FFF2-40B4-BE49-F238E27FC236}">
              <a16:creationId xmlns:a16="http://schemas.microsoft.com/office/drawing/2014/main" id="{00000000-0008-0000-0100-000021000000}"/>
            </a:ext>
          </a:extLst>
        </xdr:cNvPr>
        <xdr:cNvSpPr txBox="1"/>
      </xdr:nvSpPr>
      <xdr:spPr>
        <a:xfrm>
          <a:off x="4648200" y="7639050"/>
          <a:ext cx="755248" cy="25391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1050" b="1">
              <a:latin typeface="ＭＳ Ｐゴシック" panose="020B0600070205080204" pitchFamily="50" charset="-128"/>
              <a:ea typeface="ＭＳ Ｐゴシック" panose="020B0600070205080204" pitchFamily="50" charset="-128"/>
            </a:rPr>
            <a:t>G (F</a:t>
          </a:r>
          <a:r>
            <a:rPr lang="ja-JP" altLang="en-US" sz="1050" b="1">
              <a:latin typeface="ＭＳ Ｐゴシック" panose="020B0600070205080204" pitchFamily="50" charset="-128"/>
              <a:ea typeface="ＭＳ Ｐゴシック" panose="020B0600070205080204" pitchFamily="50" charset="-128"/>
            </a:rPr>
            <a:t>＋</a:t>
          </a:r>
          <a:r>
            <a:rPr lang="en-US" altLang="ja-JP" sz="1050" b="1">
              <a:latin typeface="ＭＳ Ｐゴシック" panose="020B0600070205080204" pitchFamily="50" charset="-128"/>
              <a:ea typeface="ＭＳ Ｐゴシック" panose="020B0600070205080204" pitchFamily="50" charset="-128"/>
            </a:rPr>
            <a:t>F’)</a:t>
          </a:r>
        </a:p>
      </xdr:txBody>
    </xdr:sp>
    <xdr:clientData/>
  </xdr:twoCellAnchor>
  <xdr:twoCellAnchor>
    <xdr:from>
      <xdr:col>25</xdr:col>
      <xdr:colOff>66675</xdr:colOff>
      <xdr:row>34</xdr:row>
      <xdr:rowOff>171450</xdr:rowOff>
    </xdr:from>
    <xdr:to>
      <xdr:col>27</xdr:col>
      <xdr:colOff>87975</xdr:colOff>
      <xdr:row>35</xdr:row>
      <xdr:rowOff>223324</xdr:rowOff>
    </xdr:to>
    <xdr:sp macro="" textlink="">
      <xdr:nvSpPr>
        <xdr:cNvPr id="34" name="テキスト ボックス 109">
          <a:extLst>
            <a:ext uri="{FF2B5EF4-FFF2-40B4-BE49-F238E27FC236}">
              <a16:creationId xmlns:a16="http://schemas.microsoft.com/office/drawing/2014/main" id="{00000000-0008-0000-0100-000022000000}"/>
            </a:ext>
          </a:extLst>
        </xdr:cNvPr>
        <xdr:cNvSpPr txBox="1"/>
      </xdr:nvSpPr>
      <xdr:spPr>
        <a:xfrm>
          <a:off x="3400425" y="7372350"/>
          <a:ext cx="2880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F</a:t>
          </a:r>
        </a:p>
      </xdr:txBody>
    </xdr:sp>
    <xdr:clientData/>
  </xdr:twoCellAnchor>
  <xdr:twoCellAnchor>
    <xdr:from>
      <xdr:col>8</xdr:col>
      <xdr:colOff>0</xdr:colOff>
      <xdr:row>42</xdr:row>
      <xdr:rowOff>0</xdr:rowOff>
    </xdr:from>
    <xdr:to>
      <xdr:col>9</xdr:col>
      <xdr:colOff>86800</xdr:colOff>
      <xdr:row>43</xdr:row>
      <xdr:rowOff>4249</xdr:rowOff>
    </xdr:to>
    <xdr:sp macro="" textlink="">
      <xdr:nvSpPr>
        <xdr:cNvPr id="35" name="テキスト ボックス 109">
          <a:extLst>
            <a:ext uri="{FF2B5EF4-FFF2-40B4-BE49-F238E27FC236}">
              <a16:creationId xmlns:a16="http://schemas.microsoft.com/office/drawing/2014/main" id="{00000000-0008-0000-0100-000023000000}"/>
            </a:ext>
          </a:extLst>
        </xdr:cNvPr>
        <xdr:cNvSpPr txBox="1"/>
      </xdr:nvSpPr>
      <xdr:spPr>
        <a:xfrm>
          <a:off x="1466850" y="230505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に</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42</xdr:row>
      <xdr:rowOff>0</xdr:rowOff>
    </xdr:from>
    <xdr:to>
      <xdr:col>17</xdr:col>
      <xdr:colOff>86800</xdr:colOff>
      <xdr:row>43</xdr:row>
      <xdr:rowOff>4249</xdr:rowOff>
    </xdr:to>
    <xdr:sp macro="" textlink="">
      <xdr:nvSpPr>
        <xdr:cNvPr id="41" name="テキスト ボックス 109">
          <a:extLst>
            <a:ext uri="{FF2B5EF4-FFF2-40B4-BE49-F238E27FC236}">
              <a16:creationId xmlns:a16="http://schemas.microsoft.com/office/drawing/2014/main" id="{00000000-0008-0000-0100-000029000000}"/>
            </a:ext>
          </a:extLst>
        </xdr:cNvPr>
        <xdr:cNvSpPr txBox="1"/>
      </xdr:nvSpPr>
      <xdr:spPr>
        <a:xfrm>
          <a:off x="1066800" y="8696325"/>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ほ</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42</xdr:row>
      <xdr:rowOff>0</xdr:rowOff>
    </xdr:from>
    <xdr:to>
      <xdr:col>25</xdr:col>
      <xdr:colOff>86800</xdr:colOff>
      <xdr:row>43</xdr:row>
      <xdr:rowOff>4249</xdr:rowOff>
    </xdr:to>
    <xdr:sp macro="" textlink="">
      <xdr:nvSpPr>
        <xdr:cNvPr id="42" name="テキスト ボックス 109">
          <a:extLst>
            <a:ext uri="{FF2B5EF4-FFF2-40B4-BE49-F238E27FC236}">
              <a16:creationId xmlns:a16="http://schemas.microsoft.com/office/drawing/2014/main" id="{00000000-0008-0000-0100-00002A000000}"/>
            </a:ext>
          </a:extLst>
        </xdr:cNvPr>
        <xdr:cNvSpPr txBox="1"/>
      </xdr:nvSpPr>
      <xdr:spPr>
        <a:xfrm>
          <a:off x="1066800" y="8696325"/>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へ</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133350</xdr:colOff>
      <xdr:row>17</xdr:row>
      <xdr:rowOff>123825</xdr:rowOff>
    </xdr:from>
    <xdr:to>
      <xdr:col>44</xdr:col>
      <xdr:colOff>122680</xdr:colOff>
      <xdr:row>45</xdr:row>
      <xdr:rowOff>124275</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5924550" y="4019550"/>
          <a:ext cx="170305" cy="5544000"/>
          <a:chOff x="6671860" y="3970243"/>
          <a:chExt cx="170305" cy="5544000"/>
        </a:xfrm>
      </xdr:grpSpPr>
      <xdr:cxnSp macro="">
        <xdr:nvCxnSpPr>
          <xdr:cNvPr id="47" name="直線矢印コネクタ 46">
            <a:extLst>
              <a:ext uri="{FF2B5EF4-FFF2-40B4-BE49-F238E27FC236}">
                <a16:creationId xmlns:a16="http://schemas.microsoft.com/office/drawing/2014/main" id="{00000000-0008-0000-0100-00002F000000}"/>
              </a:ext>
            </a:extLst>
          </xdr:cNvPr>
          <xdr:cNvCxnSpPr>
            <a:cxnSpLocks/>
          </xdr:cNvCxnSpPr>
        </xdr:nvCxnSpPr>
        <xdr:spPr>
          <a:xfrm flipH="1">
            <a:off x="6680076" y="9171714"/>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直線矢印コネクタ 47">
            <a:extLst>
              <a:ext uri="{FF2B5EF4-FFF2-40B4-BE49-F238E27FC236}">
                <a16:creationId xmlns:a16="http://schemas.microsoft.com/office/drawing/2014/main" id="{00000000-0008-0000-0100-000030000000}"/>
              </a:ext>
            </a:extLst>
          </xdr:cNvPr>
          <xdr:cNvCxnSpPr>
            <a:cxnSpLocks/>
          </xdr:cNvCxnSpPr>
        </xdr:nvCxnSpPr>
        <xdr:spPr>
          <a:xfrm flipH="1">
            <a:off x="6687696" y="3970243"/>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直線矢印コネクタ 48">
            <a:extLst>
              <a:ext uri="{FF2B5EF4-FFF2-40B4-BE49-F238E27FC236}">
                <a16:creationId xmlns:a16="http://schemas.microsoft.com/office/drawing/2014/main" id="{00000000-0008-0000-0100-000031000000}"/>
              </a:ext>
            </a:extLst>
          </xdr:cNvPr>
          <xdr:cNvCxnSpPr>
            <a:cxnSpLocks/>
          </xdr:cNvCxnSpPr>
        </xdr:nvCxnSpPr>
        <xdr:spPr>
          <a:xfrm>
            <a:off x="6671860" y="9506943"/>
            <a:ext cx="170305" cy="0"/>
          </a:xfrm>
          <a:prstGeom prst="straightConnector1">
            <a:avLst/>
          </a:prstGeom>
          <a:ln w="3175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a:extLst>
              <a:ext uri="{FF2B5EF4-FFF2-40B4-BE49-F238E27FC236}">
                <a16:creationId xmlns:a16="http://schemas.microsoft.com/office/drawing/2014/main" id="{00000000-0008-0000-0100-000032000000}"/>
              </a:ext>
            </a:extLst>
          </xdr:cNvPr>
          <xdr:cNvCxnSpPr>
            <a:cxnSpLocks/>
          </xdr:cNvCxnSpPr>
        </xdr:nvCxnSpPr>
        <xdr:spPr>
          <a:xfrm>
            <a:off x="6830581" y="3970243"/>
            <a:ext cx="0" cy="554400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矢印コネクタ 50">
            <a:extLst>
              <a:ext uri="{FF2B5EF4-FFF2-40B4-BE49-F238E27FC236}">
                <a16:creationId xmlns:a16="http://schemas.microsoft.com/office/drawing/2014/main" id="{00000000-0008-0000-0100-000033000000}"/>
              </a:ext>
            </a:extLst>
          </xdr:cNvPr>
          <xdr:cNvCxnSpPr>
            <a:cxnSpLocks/>
          </xdr:cNvCxnSpPr>
        </xdr:nvCxnSpPr>
        <xdr:spPr>
          <a:xfrm flipH="1">
            <a:off x="6674446" y="7096662"/>
            <a:ext cx="160695"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42</xdr:col>
          <xdr:colOff>171450</xdr:colOff>
          <xdr:row>42</xdr:row>
          <xdr:rowOff>190500</xdr:rowOff>
        </xdr:from>
        <xdr:to>
          <xdr:col>44</xdr:col>
          <xdr:colOff>66675</xdr:colOff>
          <xdr:row>44</xdr:row>
          <xdr:rowOff>9525</xdr:rowOff>
        </xdr:to>
        <xdr:sp macro="" textlink="">
          <xdr:nvSpPr>
            <xdr:cNvPr id="3077" name="Check Box 5" descr="チェック"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66675</xdr:colOff>
      <xdr:row>40</xdr:row>
      <xdr:rowOff>228600</xdr:rowOff>
    </xdr:from>
    <xdr:to>
      <xdr:col>34</xdr:col>
      <xdr:colOff>87975</xdr:colOff>
      <xdr:row>41</xdr:row>
      <xdr:rowOff>223324</xdr:rowOff>
    </xdr:to>
    <xdr:sp macro="" textlink="">
      <xdr:nvSpPr>
        <xdr:cNvPr id="53" name="テキスト ボックス 109">
          <a:extLst>
            <a:ext uri="{FF2B5EF4-FFF2-40B4-BE49-F238E27FC236}">
              <a16:creationId xmlns:a16="http://schemas.microsoft.com/office/drawing/2014/main" id="{00000000-0008-0000-0100-000035000000}"/>
            </a:ext>
          </a:extLst>
        </xdr:cNvPr>
        <xdr:cNvSpPr txBox="1"/>
      </xdr:nvSpPr>
      <xdr:spPr>
        <a:xfrm>
          <a:off x="4333875" y="7553325"/>
          <a:ext cx="288000" cy="994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130341</xdr:colOff>
      <xdr:row>1</xdr:row>
      <xdr:rowOff>45675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0"/>
          <a:ext cx="797091" cy="360000"/>
        </a:xfrm>
        <a:prstGeom prst="rect">
          <a:avLst/>
        </a:prstGeom>
        <a:noFill/>
        <a:ln w="41275">
          <a:solidFill>
            <a:schemeClr val="tx1"/>
          </a:solidFill>
        </a:ln>
      </xdr:spPr>
      <xdr:txBody>
        <a:bodyPr wrap="square" tIns="3600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600" b="1">
              <a:latin typeface="ＭＳ ゴシック" panose="020B0609070205080204" pitchFamily="49" charset="-128"/>
              <a:ea typeface="ＭＳ ゴシック" panose="020B0609070205080204" pitchFamily="49" charset="-128"/>
            </a:rPr>
            <a:t>様式乙</a:t>
          </a:r>
        </a:p>
      </xdr:txBody>
    </xdr:sp>
    <xdr:clientData/>
  </xdr:twoCellAnchor>
  <xdr:twoCellAnchor>
    <xdr:from>
      <xdr:col>35</xdr:col>
      <xdr:colOff>0</xdr:colOff>
      <xdr:row>11</xdr:row>
      <xdr:rowOff>219075</xdr:rowOff>
    </xdr:from>
    <xdr:to>
      <xdr:col>36</xdr:col>
      <xdr:colOff>86800</xdr:colOff>
      <xdr:row>12</xdr:row>
      <xdr:rowOff>223324</xdr:rowOff>
    </xdr:to>
    <xdr:sp macro="" textlink="">
      <xdr:nvSpPr>
        <xdr:cNvPr id="4" name="テキスト ボックス 109">
          <a:extLst>
            <a:ext uri="{FF2B5EF4-FFF2-40B4-BE49-F238E27FC236}">
              <a16:creationId xmlns:a16="http://schemas.microsoft.com/office/drawing/2014/main" id="{00000000-0008-0000-0200-000004000000}"/>
            </a:ext>
          </a:extLst>
        </xdr:cNvPr>
        <xdr:cNvSpPr txBox="1"/>
      </xdr:nvSpPr>
      <xdr:spPr>
        <a:xfrm>
          <a:off x="4667250" y="27432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A</a:t>
          </a:r>
        </a:p>
      </xdr:txBody>
    </xdr:sp>
    <xdr:clientData/>
  </xdr:twoCellAnchor>
  <xdr:twoCellAnchor>
    <xdr:from>
      <xdr:col>35</xdr:col>
      <xdr:colOff>0</xdr:colOff>
      <xdr:row>13</xdr:row>
      <xdr:rowOff>219075</xdr:rowOff>
    </xdr:from>
    <xdr:to>
      <xdr:col>36</xdr:col>
      <xdr:colOff>86800</xdr:colOff>
      <xdr:row>14</xdr:row>
      <xdr:rowOff>223324</xdr:rowOff>
    </xdr:to>
    <xdr:sp macro="" textlink="">
      <xdr:nvSpPr>
        <xdr:cNvPr id="5" name="テキスト ボックス 109">
          <a:extLst>
            <a:ext uri="{FF2B5EF4-FFF2-40B4-BE49-F238E27FC236}">
              <a16:creationId xmlns:a16="http://schemas.microsoft.com/office/drawing/2014/main" id="{00000000-0008-0000-0200-000005000000}"/>
            </a:ext>
          </a:extLst>
        </xdr:cNvPr>
        <xdr:cNvSpPr txBox="1"/>
      </xdr:nvSpPr>
      <xdr:spPr>
        <a:xfrm>
          <a:off x="4667250" y="32004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B</a:t>
          </a:r>
        </a:p>
      </xdr:txBody>
    </xdr:sp>
    <xdr:clientData/>
  </xdr:twoCellAnchor>
  <xdr:twoCellAnchor>
    <xdr:from>
      <xdr:col>34</xdr:col>
      <xdr:colOff>71437</xdr:colOff>
      <xdr:row>17</xdr:row>
      <xdr:rowOff>222249</xdr:rowOff>
    </xdr:from>
    <xdr:to>
      <xdr:col>42</xdr:col>
      <xdr:colOff>103188</xdr:colOff>
      <xdr:row>19</xdr:row>
      <xdr:rowOff>3452</xdr:rowOff>
    </xdr:to>
    <xdr:sp macro="" textlink="">
      <xdr:nvSpPr>
        <xdr:cNvPr id="7" name="テキスト ボックス 109">
          <a:extLst>
            <a:ext uri="{FF2B5EF4-FFF2-40B4-BE49-F238E27FC236}">
              <a16:creationId xmlns:a16="http://schemas.microsoft.com/office/drawing/2014/main" id="{00000000-0008-0000-0200-000007000000}"/>
            </a:ext>
          </a:extLst>
        </xdr:cNvPr>
        <xdr:cNvSpPr txBox="1"/>
      </xdr:nvSpPr>
      <xdr:spPr>
        <a:xfrm>
          <a:off x="4605337" y="4032249"/>
          <a:ext cx="1098551" cy="20030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800" b="0">
              <a:latin typeface="ＭＳ Ｐゴシック" panose="020B0600070205080204" pitchFamily="50" charset="-128"/>
              <a:ea typeface="ＭＳ Ｐゴシック" panose="020B0600070205080204" pitchFamily="50" charset="-128"/>
            </a:rPr>
            <a:t>(C÷A×100)</a:t>
          </a:r>
          <a:r>
            <a:rPr lang="ja-JP" altLang="en-US" sz="800" b="0">
              <a:latin typeface="ＭＳ Ｐゴシック" panose="020B0600070205080204" pitchFamily="50" charset="-128"/>
              <a:ea typeface="ＭＳ Ｐゴシック" panose="020B0600070205080204" pitchFamily="50" charset="-128"/>
            </a:rPr>
            <a:t>（</a:t>
          </a:r>
          <a:r>
            <a:rPr lang="en-US" altLang="ja-JP" sz="800" b="0">
              <a:latin typeface="ＭＳ Ｐゴシック" panose="020B0600070205080204" pitchFamily="50" charset="-128"/>
              <a:ea typeface="ＭＳ Ｐゴシック" panose="020B0600070205080204" pitchFamily="50" charset="-128"/>
            </a:rPr>
            <a:t>※</a:t>
          </a:r>
          <a:r>
            <a:rPr lang="ja-JP" altLang="en-US" sz="800" b="0">
              <a:latin typeface="ＭＳ Ｐゴシック" panose="020B0600070205080204" pitchFamily="50" charset="-128"/>
              <a:ea typeface="ＭＳ Ｐゴシック" panose="020B0600070205080204" pitchFamily="50" charset="-128"/>
            </a:rPr>
            <a:t>）</a:t>
          </a:r>
          <a:endParaRPr lang="en-US" altLang="ja-JP" sz="800" b="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42</xdr:col>
          <xdr:colOff>180975</xdr:colOff>
          <xdr:row>16</xdr:row>
          <xdr:rowOff>209550</xdr:rowOff>
        </xdr:from>
        <xdr:to>
          <xdr:col>44</xdr:col>
          <xdr:colOff>76200</xdr:colOff>
          <xdr:row>18</xdr:row>
          <xdr:rowOff>38100</xdr:rowOff>
        </xdr:to>
        <xdr:sp macro="" textlink="">
          <xdr:nvSpPr>
            <xdr:cNvPr id="5121" name="Check Box 1" descr="チェック"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10</xdr:row>
      <xdr:rowOff>0</xdr:rowOff>
    </xdr:from>
    <xdr:to>
      <xdr:col>12</xdr:col>
      <xdr:colOff>86800</xdr:colOff>
      <xdr:row>11</xdr:row>
      <xdr:rowOff>4249</xdr:rowOff>
    </xdr:to>
    <xdr:sp macro="" textlink="">
      <xdr:nvSpPr>
        <xdr:cNvPr id="9" name="テキスト ボックス 109">
          <a:extLst>
            <a:ext uri="{FF2B5EF4-FFF2-40B4-BE49-F238E27FC236}">
              <a16:creationId xmlns:a16="http://schemas.microsoft.com/office/drawing/2014/main" id="{00000000-0008-0000-0200-000009000000}"/>
            </a:ext>
          </a:extLst>
        </xdr:cNvPr>
        <xdr:cNvSpPr txBox="1"/>
      </xdr:nvSpPr>
      <xdr:spPr>
        <a:xfrm>
          <a:off x="1466850" y="22098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い</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0</xdr:colOff>
      <xdr:row>10</xdr:row>
      <xdr:rowOff>0</xdr:rowOff>
    </xdr:from>
    <xdr:to>
      <xdr:col>20</xdr:col>
      <xdr:colOff>86800</xdr:colOff>
      <xdr:row>11</xdr:row>
      <xdr:rowOff>4249</xdr:rowOff>
    </xdr:to>
    <xdr:sp macro="" textlink="">
      <xdr:nvSpPr>
        <xdr:cNvPr id="10" name="テキスト ボックス 109">
          <a:extLst>
            <a:ext uri="{FF2B5EF4-FFF2-40B4-BE49-F238E27FC236}">
              <a16:creationId xmlns:a16="http://schemas.microsoft.com/office/drawing/2014/main" id="{00000000-0008-0000-0200-00000A000000}"/>
            </a:ext>
          </a:extLst>
        </xdr:cNvPr>
        <xdr:cNvSpPr txBox="1"/>
      </xdr:nvSpPr>
      <xdr:spPr>
        <a:xfrm>
          <a:off x="2533650" y="22098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ろ</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0</xdr:colOff>
      <xdr:row>10</xdr:row>
      <xdr:rowOff>0</xdr:rowOff>
    </xdr:from>
    <xdr:to>
      <xdr:col>28</xdr:col>
      <xdr:colOff>86800</xdr:colOff>
      <xdr:row>11</xdr:row>
      <xdr:rowOff>4249</xdr:rowOff>
    </xdr:to>
    <xdr:sp macro="" textlink="">
      <xdr:nvSpPr>
        <xdr:cNvPr id="11" name="テキスト ボックス 109">
          <a:extLst>
            <a:ext uri="{FF2B5EF4-FFF2-40B4-BE49-F238E27FC236}">
              <a16:creationId xmlns:a16="http://schemas.microsoft.com/office/drawing/2014/main" id="{00000000-0008-0000-0200-00000B000000}"/>
            </a:ext>
          </a:extLst>
        </xdr:cNvPr>
        <xdr:cNvSpPr txBox="1"/>
      </xdr:nvSpPr>
      <xdr:spPr>
        <a:xfrm>
          <a:off x="3600450" y="22098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は</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0</xdr:colOff>
      <xdr:row>25</xdr:row>
      <xdr:rowOff>0</xdr:rowOff>
    </xdr:from>
    <xdr:to>
      <xdr:col>12</xdr:col>
      <xdr:colOff>86800</xdr:colOff>
      <xdr:row>26</xdr:row>
      <xdr:rowOff>4249</xdr:rowOff>
    </xdr:to>
    <xdr:sp macro="" textlink="">
      <xdr:nvSpPr>
        <xdr:cNvPr id="15" name="テキスト ボックス 109">
          <a:extLst>
            <a:ext uri="{FF2B5EF4-FFF2-40B4-BE49-F238E27FC236}">
              <a16:creationId xmlns:a16="http://schemas.microsoft.com/office/drawing/2014/main" id="{00000000-0008-0000-0200-00000F000000}"/>
            </a:ext>
          </a:extLst>
        </xdr:cNvPr>
        <xdr:cNvSpPr txBox="1"/>
      </xdr:nvSpPr>
      <xdr:spPr>
        <a:xfrm>
          <a:off x="1466850" y="538162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い</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0</xdr:colOff>
      <xdr:row>25</xdr:row>
      <xdr:rowOff>0</xdr:rowOff>
    </xdr:from>
    <xdr:to>
      <xdr:col>20</xdr:col>
      <xdr:colOff>86800</xdr:colOff>
      <xdr:row>26</xdr:row>
      <xdr:rowOff>4249</xdr:rowOff>
    </xdr:to>
    <xdr:sp macro="" textlink="">
      <xdr:nvSpPr>
        <xdr:cNvPr id="16" name="テキスト ボックス 109">
          <a:extLst>
            <a:ext uri="{FF2B5EF4-FFF2-40B4-BE49-F238E27FC236}">
              <a16:creationId xmlns:a16="http://schemas.microsoft.com/office/drawing/2014/main" id="{00000000-0008-0000-0200-000010000000}"/>
            </a:ext>
          </a:extLst>
        </xdr:cNvPr>
        <xdr:cNvSpPr txBox="1"/>
      </xdr:nvSpPr>
      <xdr:spPr>
        <a:xfrm>
          <a:off x="2533650" y="538162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ろ</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0</xdr:colOff>
      <xdr:row>25</xdr:row>
      <xdr:rowOff>0</xdr:rowOff>
    </xdr:from>
    <xdr:to>
      <xdr:col>28</xdr:col>
      <xdr:colOff>86800</xdr:colOff>
      <xdr:row>26</xdr:row>
      <xdr:rowOff>4249</xdr:rowOff>
    </xdr:to>
    <xdr:sp macro="" textlink="">
      <xdr:nvSpPr>
        <xdr:cNvPr id="17" name="テキスト ボックス 109">
          <a:extLst>
            <a:ext uri="{FF2B5EF4-FFF2-40B4-BE49-F238E27FC236}">
              <a16:creationId xmlns:a16="http://schemas.microsoft.com/office/drawing/2014/main" id="{00000000-0008-0000-0200-000011000000}"/>
            </a:ext>
          </a:extLst>
        </xdr:cNvPr>
        <xdr:cNvSpPr txBox="1"/>
      </xdr:nvSpPr>
      <xdr:spPr>
        <a:xfrm>
          <a:off x="3600450" y="538162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は</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0</xdr:colOff>
      <xdr:row>19</xdr:row>
      <xdr:rowOff>0</xdr:rowOff>
    </xdr:from>
    <xdr:to>
      <xdr:col>37</xdr:col>
      <xdr:colOff>86800</xdr:colOff>
      <xdr:row>19</xdr:row>
      <xdr:rowOff>242374</xdr:rowOff>
    </xdr:to>
    <xdr:sp macro="" textlink="">
      <xdr:nvSpPr>
        <xdr:cNvPr id="18" name="テキスト ボックス 109">
          <a:extLst>
            <a:ext uri="{FF2B5EF4-FFF2-40B4-BE49-F238E27FC236}">
              <a16:creationId xmlns:a16="http://schemas.microsoft.com/office/drawing/2014/main" id="{00000000-0008-0000-0200-000012000000}"/>
            </a:ext>
          </a:extLst>
        </xdr:cNvPr>
        <xdr:cNvSpPr txBox="1"/>
      </xdr:nvSpPr>
      <xdr:spPr>
        <a:xfrm>
          <a:off x="4800600" y="4229100"/>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D</a:t>
          </a:r>
        </a:p>
      </xdr:txBody>
    </xdr:sp>
    <xdr:clientData/>
  </xdr:twoCellAnchor>
  <xdr:twoCellAnchor>
    <xdr:from>
      <xdr:col>11</xdr:col>
      <xdr:colOff>47625</xdr:colOff>
      <xdr:row>29</xdr:row>
      <xdr:rowOff>85725</xdr:rowOff>
    </xdr:from>
    <xdr:to>
      <xdr:col>13</xdr:col>
      <xdr:colOff>68925</xdr:colOff>
      <xdr:row>31</xdr:row>
      <xdr:rowOff>42349</xdr:rowOff>
    </xdr:to>
    <xdr:sp macro="" textlink="">
      <xdr:nvSpPr>
        <xdr:cNvPr id="19" name="テキスト ボックス 109">
          <a:extLst>
            <a:ext uri="{FF2B5EF4-FFF2-40B4-BE49-F238E27FC236}">
              <a16:creationId xmlns:a16="http://schemas.microsoft.com/office/drawing/2014/main" id="{00000000-0008-0000-0200-000013000000}"/>
            </a:ext>
          </a:extLst>
        </xdr:cNvPr>
        <xdr:cNvSpPr txBox="1"/>
      </xdr:nvSpPr>
      <xdr:spPr>
        <a:xfrm>
          <a:off x="1514475" y="6381750"/>
          <a:ext cx="288000" cy="2804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twoCellAnchor>
    <xdr:from>
      <xdr:col>35</xdr:col>
      <xdr:colOff>19050</xdr:colOff>
      <xdr:row>30</xdr:row>
      <xdr:rowOff>19050</xdr:rowOff>
    </xdr:from>
    <xdr:to>
      <xdr:col>37</xdr:col>
      <xdr:colOff>40350</xdr:colOff>
      <xdr:row>31</xdr:row>
      <xdr:rowOff>32824</xdr:rowOff>
    </xdr:to>
    <xdr:sp macro="" textlink="">
      <xdr:nvSpPr>
        <xdr:cNvPr id="20" name="テキスト ボックス 109">
          <a:extLst>
            <a:ext uri="{FF2B5EF4-FFF2-40B4-BE49-F238E27FC236}">
              <a16:creationId xmlns:a16="http://schemas.microsoft.com/office/drawing/2014/main" id="{00000000-0008-0000-0200-000014000000}"/>
            </a:ext>
          </a:extLst>
        </xdr:cNvPr>
        <xdr:cNvSpPr txBox="1"/>
      </xdr:nvSpPr>
      <xdr:spPr>
        <a:xfrm>
          <a:off x="4686300" y="6543675"/>
          <a:ext cx="288000" cy="24237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F</a:t>
          </a:r>
        </a:p>
      </xdr:txBody>
    </xdr:sp>
    <xdr:clientData/>
  </xdr:twoCellAnchor>
  <xdr:twoCellAnchor>
    <xdr:from>
      <xdr:col>8</xdr:col>
      <xdr:colOff>0</xdr:colOff>
      <xdr:row>37</xdr:row>
      <xdr:rowOff>0</xdr:rowOff>
    </xdr:from>
    <xdr:to>
      <xdr:col>9</xdr:col>
      <xdr:colOff>86800</xdr:colOff>
      <xdr:row>38</xdr:row>
      <xdr:rowOff>4249</xdr:rowOff>
    </xdr:to>
    <xdr:sp macro="" textlink="">
      <xdr:nvSpPr>
        <xdr:cNvPr id="25" name="テキスト ボックス 109">
          <a:extLst>
            <a:ext uri="{FF2B5EF4-FFF2-40B4-BE49-F238E27FC236}">
              <a16:creationId xmlns:a16="http://schemas.microsoft.com/office/drawing/2014/main" id="{00000000-0008-0000-0200-000019000000}"/>
            </a:ext>
          </a:extLst>
        </xdr:cNvPr>
        <xdr:cNvSpPr txBox="1"/>
      </xdr:nvSpPr>
      <xdr:spPr>
        <a:xfrm>
          <a:off x="1066800" y="882015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に</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42</xdr:col>
          <xdr:colOff>171450</xdr:colOff>
          <xdr:row>37</xdr:row>
          <xdr:rowOff>190500</xdr:rowOff>
        </xdr:from>
        <xdr:to>
          <xdr:col>44</xdr:col>
          <xdr:colOff>66675</xdr:colOff>
          <xdr:row>39</xdr:row>
          <xdr:rowOff>9525</xdr:rowOff>
        </xdr:to>
        <xdr:sp macro="" textlink="">
          <xdr:nvSpPr>
            <xdr:cNvPr id="5123" name="Check Box 3" descr="チェック"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0</xdr:colOff>
      <xdr:row>37</xdr:row>
      <xdr:rowOff>0</xdr:rowOff>
    </xdr:from>
    <xdr:to>
      <xdr:col>17</xdr:col>
      <xdr:colOff>86800</xdr:colOff>
      <xdr:row>38</xdr:row>
      <xdr:rowOff>4249</xdr:rowOff>
    </xdr:to>
    <xdr:sp macro="" textlink="">
      <xdr:nvSpPr>
        <xdr:cNvPr id="27" name="テキスト ボックス 109">
          <a:extLst>
            <a:ext uri="{FF2B5EF4-FFF2-40B4-BE49-F238E27FC236}">
              <a16:creationId xmlns:a16="http://schemas.microsoft.com/office/drawing/2014/main" id="{00000000-0008-0000-0200-00001B000000}"/>
            </a:ext>
          </a:extLst>
        </xdr:cNvPr>
        <xdr:cNvSpPr txBox="1"/>
      </xdr:nvSpPr>
      <xdr:spPr>
        <a:xfrm>
          <a:off x="2133600" y="882015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ほ</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37</xdr:row>
      <xdr:rowOff>0</xdr:rowOff>
    </xdr:from>
    <xdr:to>
      <xdr:col>25</xdr:col>
      <xdr:colOff>86800</xdr:colOff>
      <xdr:row>38</xdr:row>
      <xdr:rowOff>4249</xdr:rowOff>
    </xdr:to>
    <xdr:sp macro="" textlink="">
      <xdr:nvSpPr>
        <xdr:cNvPr id="28" name="テキスト ボックス 109">
          <a:extLst>
            <a:ext uri="{FF2B5EF4-FFF2-40B4-BE49-F238E27FC236}">
              <a16:creationId xmlns:a16="http://schemas.microsoft.com/office/drawing/2014/main" id="{00000000-0008-0000-0200-00001C000000}"/>
            </a:ext>
          </a:extLst>
        </xdr:cNvPr>
        <xdr:cNvSpPr txBox="1"/>
      </xdr:nvSpPr>
      <xdr:spPr>
        <a:xfrm>
          <a:off x="3200400" y="882015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へ</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32</xdr:col>
      <xdr:colOff>66675</xdr:colOff>
      <xdr:row>35</xdr:row>
      <xdr:rowOff>228600</xdr:rowOff>
    </xdr:from>
    <xdr:to>
      <xdr:col>34</xdr:col>
      <xdr:colOff>87975</xdr:colOff>
      <xdr:row>37</xdr:row>
      <xdr:rowOff>147124</xdr:rowOff>
    </xdr:to>
    <xdr:sp macro="" textlink="">
      <xdr:nvSpPr>
        <xdr:cNvPr id="29" name="テキスト ボックス 109">
          <a:extLst>
            <a:ext uri="{FF2B5EF4-FFF2-40B4-BE49-F238E27FC236}">
              <a16:creationId xmlns:a16="http://schemas.microsoft.com/office/drawing/2014/main" id="{00000000-0008-0000-0200-00001D000000}"/>
            </a:ext>
          </a:extLst>
        </xdr:cNvPr>
        <xdr:cNvSpPr txBox="1"/>
      </xdr:nvSpPr>
      <xdr:spPr>
        <a:xfrm>
          <a:off x="4333875" y="7553325"/>
          <a:ext cx="2880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G</a:t>
          </a:r>
        </a:p>
      </xdr:txBody>
    </xdr:sp>
    <xdr:clientData/>
  </xdr:twoCellAnchor>
  <xdr:twoCellAnchor>
    <xdr:from>
      <xdr:col>43</xdr:col>
      <xdr:colOff>133350</xdr:colOff>
      <xdr:row>17</xdr:row>
      <xdr:rowOff>123825</xdr:rowOff>
    </xdr:from>
    <xdr:to>
      <xdr:col>44</xdr:col>
      <xdr:colOff>122680</xdr:colOff>
      <xdr:row>40</xdr:row>
      <xdr:rowOff>124275</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5924550" y="4019550"/>
          <a:ext cx="170305" cy="4372425"/>
          <a:chOff x="6671860" y="3970243"/>
          <a:chExt cx="170305" cy="5544000"/>
        </a:xfrm>
      </xdr:grpSpPr>
      <xdr:cxnSp macro="">
        <xdr:nvCxnSpPr>
          <xdr:cNvPr id="31" name="直線矢印コネクタ 30">
            <a:extLst>
              <a:ext uri="{FF2B5EF4-FFF2-40B4-BE49-F238E27FC236}">
                <a16:creationId xmlns:a16="http://schemas.microsoft.com/office/drawing/2014/main" id="{00000000-0008-0000-0200-00001F000000}"/>
              </a:ext>
            </a:extLst>
          </xdr:cNvPr>
          <xdr:cNvCxnSpPr>
            <a:cxnSpLocks/>
          </xdr:cNvCxnSpPr>
        </xdr:nvCxnSpPr>
        <xdr:spPr>
          <a:xfrm flipH="1">
            <a:off x="6680076" y="9099251"/>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直線矢印コネクタ 31">
            <a:extLst>
              <a:ext uri="{FF2B5EF4-FFF2-40B4-BE49-F238E27FC236}">
                <a16:creationId xmlns:a16="http://schemas.microsoft.com/office/drawing/2014/main" id="{00000000-0008-0000-0200-000020000000}"/>
              </a:ext>
            </a:extLst>
          </xdr:cNvPr>
          <xdr:cNvCxnSpPr>
            <a:cxnSpLocks/>
          </xdr:cNvCxnSpPr>
        </xdr:nvCxnSpPr>
        <xdr:spPr>
          <a:xfrm flipH="1">
            <a:off x="6687696" y="3970243"/>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直線矢印コネクタ 32">
            <a:extLst>
              <a:ext uri="{FF2B5EF4-FFF2-40B4-BE49-F238E27FC236}">
                <a16:creationId xmlns:a16="http://schemas.microsoft.com/office/drawing/2014/main" id="{00000000-0008-0000-0200-000021000000}"/>
              </a:ext>
            </a:extLst>
          </xdr:cNvPr>
          <xdr:cNvCxnSpPr>
            <a:cxnSpLocks/>
          </xdr:cNvCxnSpPr>
        </xdr:nvCxnSpPr>
        <xdr:spPr>
          <a:xfrm>
            <a:off x="6671860" y="9506943"/>
            <a:ext cx="170305" cy="0"/>
          </a:xfrm>
          <a:prstGeom prst="straightConnector1">
            <a:avLst/>
          </a:prstGeom>
          <a:ln w="3175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a:extLst>
              <a:ext uri="{FF2B5EF4-FFF2-40B4-BE49-F238E27FC236}">
                <a16:creationId xmlns:a16="http://schemas.microsoft.com/office/drawing/2014/main" id="{00000000-0008-0000-0200-000022000000}"/>
              </a:ext>
            </a:extLst>
          </xdr:cNvPr>
          <xdr:cNvCxnSpPr>
            <a:cxnSpLocks/>
          </xdr:cNvCxnSpPr>
        </xdr:nvCxnSpPr>
        <xdr:spPr>
          <a:xfrm>
            <a:off x="6830581" y="3970243"/>
            <a:ext cx="0" cy="554400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矢印コネクタ 34">
            <a:extLst>
              <a:ext uri="{FF2B5EF4-FFF2-40B4-BE49-F238E27FC236}">
                <a16:creationId xmlns:a16="http://schemas.microsoft.com/office/drawing/2014/main" id="{00000000-0008-0000-0200-000023000000}"/>
              </a:ext>
            </a:extLst>
          </xdr:cNvPr>
          <xdr:cNvCxnSpPr>
            <a:cxnSpLocks/>
          </xdr:cNvCxnSpPr>
        </xdr:nvCxnSpPr>
        <xdr:spPr>
          <a:xfrm flipH="1">
            <a:off x="6674446" y="7531441"/>
            <a:ext cx="160695"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42</xdr:col>
          <xdr:colOff>171450</xdr:colOff>
          <xdr:row>30</xdr:row>
          <xdr:rowOff>209550</xdr:rowOff>
        </xdr:from>
        <xdr:to>
          <xdr:col>44</xdr:col>
          <xdr:colOff>66675</xdr:colOff>
          <xdr:row>32</xdr:row>
          <xdr:rowOff>38100</xdr:rowOff>
        </xdr:to>
        <xdr:sp macro="" textlink="">
          <xdr:nvSpPr>
            <xdr:cNvPr id="5126" name="Check Box 6" descr="チェック"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28575</xdr:colOff>
      <xdr:row>0</xdr:row>
      <xdr:rowOff>0</xdr:rowOff>
    </xdr:from>
    <xdr:to>
      <xdr:col>44</xdr:col>
      <xdr:colOff>100363</xdr:colOff>
      <xdr:row>0</xdr:row>
      <xdr:rowOff>292452</xdr:rowOff>
    </xdr:to>
    <xdr:sp macro="" textlink="">
      <xdr:nvSpPr>
        <xdr:cNvPr id="38" name="テキスト ボックス 88">
          <a:extLst>
            <a:ext uri="{FF2B5EF4-FFF2-40B4-BE49-F238E27FC236}">
              <a16:creationId xmlns:a16="http://schemas.microsoft.com/office/drawing/2014/main" id="{00000000-0008-0000-0200-000026000000}"/>
            </a:ext>
          </a:extLst>
        </xdr:cNvPr>
        <xdr:cNvSpPr txBox="1"/>
      </xdr:nvSpPr>
      <xdr:spPr>
        <a:xfrm>
          <a:off x="2428875" y="0"/>
          <a:ext cx="3643663" cy="29245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ja-JP" altLang="en-US" sz="1200" b="1">
              <a:latin typeface="ＭＳ Ｐゴシック" panose="020B0600070205080204" pitchFamily="50" charset="-128"/>
              <a:ea typeface="ＭＳ Ｐゴシック" panose="020B0600070205080204" pitchFamily="50" charset="-128"/>
            </a:rPr>
            <a:t>高収益作物次期作支援交付金申請に係る申告書</a:t>
          </a:r>
          <a:endParaRPr lang="en-US" altLang="ja-JP" sz="1200" b="1">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114300</xdr:colOff>
      <xdr:row>15</xdr:row>
      <xdr:rowOff>209550</xdr:rowOff>
    </xdr:from>
    <xdr:to>
      <xdr:col>38</xdr:col>
      <xdr:colOff>114300</xdr:colOff>
      <xdr:row>16</xdr:row>
      <xdr:rowOff>223324</xdr:rowOff>
    </xdr:to>
    <xdr:sp macro="" textlink="">
      <xdr:nvSpPr>
        <xdr:cNvPr id="39" name="テキスト ボックス 109">
          <a:extLst>
            <a:ext uri="{FF2B5EF4-FFF2-40B4-BE49-F238E27FC236}">
              <a16:creationId xmlns:a16="http://schemas.microsoft.com/office/drawing/2014/main" id="{00000000-0008-0000-0200-000027000000}"/>
            </a:ext>
          </a:extLst>
        </xdr:cNvPr>
        <xdr:cNvSpPr txBox="1"/>
      </xdr:nvSpPr>
      <xdr:spPr>
        <a:xfrm>
          <a:off x="4648200" y="3648075"/>
          <a:ext cx="5334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C(A-B)</a:t>
          </a:r>
        </a:p>
      </xdr:txBody>
    </xdr:sp>
    <xdr:clientData/>
  </xdr:twoCellAnchor>
  <xdr:twoCellAnchor>
    <xdr:from>
      <xdr:col>35</xdr:col>
      <xdr:colOff>0</xdr:colOff>
      <xdr:row>26</xdr:row>
      <xdr:rowOff>200025</xdr:rowOff>
    </xdr:from>
    <xdr:to>
      <xdr:col>38</xdr:col>
      <xdr:colOff>76202</xdr:colOff>
      <xdr:row>27</xdr:row>
      <xdr:rowOff>213799</xdr:rowOff>
    </xdr:to>
    <xdr:sp macro="" textlink="">
      <xdr:nvSpPr>
        <xdr:cNvPr id="36" name="テキスト ボックス 109">
          <a:extLst>
            <a:ext uri="{FF2B5EF4-FFF2-40B4-BE49-F238E27FC236}">
              <a16:creationId xmlns:a16="http://schemas.microsoft.com/office/drawing/2014/main" id="{BDC03436-B791-45FC-B614-785B20CA9B64}"/>
            </a:ext>
          </a:extLst>
        </xdr:cNvPr>
        <xdr:cNvSpPr txBox="1"/>
      </xdr:nvSpPr>
      <xdr:spPr>
        <a:xfrm>
          <a:off x="4667250" y="5895975"/>
          <a:ext cx="476252"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130341</xdr:colOff>
      <xdr:row>1</xdr:row>
      <xdr:rowOff>45675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0"/>
          <a:ext cx="797091" cy="360000"/>
        </a:xfrm>
        <a:prstGeom prst="rect">
          <a:avLst/>
        </a:prstGeom>
        <a:noFill/>
        <a:ln w="41275">
          <a:solidFill>
            <a:schemeClr val="tx1"/>
          </a:solidFill>
        </a:ln>
      </xdr:spPr>
      <xdr:txBody>
        <a:bodyPr wrap="square" tIns="3600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600" b="1">
              <a:latin typeface="ＭＳ ゴシック" panose="020B0609070205080204" pitchFamily="49" charset="-128"/>
              <a:ea typeface="ＭＳ ゴシック" panose="020B0609070205080204" pitchFamily="49" charset="-128"/>
            </a:rPr>
            <a:t>様式丙</a:t>
          </a:r>
        </a:p>
      </xdr:txBody>
    </xdr:sp>
    <xdr:clientData/>
  </xdr:twoCellAnchor>
  <xdr:twoCellAnchor>
    <xdr:from>
      <xdr:col>35</xdr:col>
      <xdr:colOff>0</xdr:colOff>
      <xdr:row>12</xdr:row>
      <xdr:rowOff>0</xdr:rowOff>
    </xdr:from>
    <xdr:to>
      <xdr:col>36</xdr:col>
      <xdr:colOff>86800</xdr:colOff>
      <xdr:row>13</xdr:row>
      <xdr:rowOff>4249</xdr:rowOff>
    </xdr:to>
    <xdr:sp macro="" textlink="">
      <xdr:nvSpPr>
        <xdr:cNvPr id="4" name="テキスト ボックス 109">
          <a:extLst>
            <a:ext uri="{FF2B5EF4-FFF2-40B4-BE49-F238E27FC236}">
              <a16:creationId xmlns:a16="http://schemas.microsoft.com/office/drawing/2014/main" id="{00000000-0008-0000-0300-000004000000}"/>
            </a:ext>
          </a:extLst>
        </xdr:cNvPr>
        <xdr:cNvSpPr txBox="1"/>
      </xdr:nvSpPr>
      <xdr:spPr>
        <a:xfrm>
          <a:off x="4667250" y="26670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A</a:t>
          </a:r>
        </a:p>
      </xdr:txBody>
    </xdr:sp>
    <xdr:clientData/>
  </xdr:twoCellAnchor>
  <xdr:twoCellAnchor>
    <xdr:from>
      <xdr:col>35</xdr:col>
      <xdr:colOff>0</xdr:colOff>
      <xdr:row>14</xdr:row>
      <xdr:rowOff>0</xdr:rowOff>
    </xdr:from>
    <xdr:to>
      <xdr:col>36</xdr:col>
      <xdr:colOff>86800</xdr:colOff>
      <xdr:row>15</xdr:row>
      <xdr:rowOff>4249</xdr:rowOff>
    </xdr:to>
    <xdr:sp macro="" textlink="">
      <xdr:nvSpPr>
        <xdr:cNvPr id="5" name="テキスト ボックス 109">
          <a:extLst>
            <a:ext uri="{FF2B5EF4-FFF2-40B4-BE49-F238E27FC236}">
              <a16:creationId xmlns:a16="http://schemas.microsoft.com/office/drawing/2014/main" id="{00000000-0008-0000-0300-000005000000}"/>
            </a:ext>
          </a:extLst>
        </xdr:cNvPr>
        <xdr:cNvSpPr txBox="1"/>
      </xdr:nvSpPr>
      <xdr:spPr>
        <a:xfrm>
          <a:off x="4667250" y="31242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B</a:t>
          </a:r>
        </a:p>
      </xdr:txBody>
    </xdr:sp>
    <xdr:clientData/>
  </xdr:twoCellAnchor>
  <xdr:twoCellAnchor>
    <xdr:from>
      <xdr:col>34</xdr:col>
      <xdr:colOff>71437</xdr:colOff>
      <xdr:row>17</xdr:row>
      <xdr:rowOff>222249</xdr:rowOff>
    </xdr:from>
    <xdr:to>
      <xdr:col>42</xdr:col>
      <xdr:colOff>103188</xdr:colOff>
      <xdr:row>19</xdr:row>
      <xdr:rowOff>3452</xdr:rowOff>
    </xdr:to>
    <xdr:sp macro="" textlink="">
      <xdr:nvSpPr>
        <xdr:cNvPr id="7" name="テキスト ボックス 109">
          <a:extLst>
            <a:ext uri="{FF2B5EF4-FFF2-40B4-BE49-F238E27FC236}">
              <a16:creationId xmlns:a16="http://schemas.microsoft.com/office/drawing/2014/main" id="{00000000-0008-0000-0300-000007000000}"/>
            </a:ext>
          </a:extLst>
        </xdr:cNvPr>
        <xdr:cNvSpPr txBox="1"/>
      </xdr:nvSpPr>
      <xdr:spPr>
        <a:xfrm>
          <a:off x="4605337" y="4032249"/>
          <a:ext cx="1098551" cy="20030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800" b="0">
              <a:latin typeface="ＭＳ Ｐゴシック" panose="020B0600070205080204" pitchFamily="50" charset="-128"/>
              <a:ea typeface="ＭＳ Ｐゴシック" panose="020B0600070205080204" pitchFamily="50" charset="-128"/>
            </a:rPr>
            <a:t>(C÷A×100)</a:t>
          </a:r>
          <a:r>
            <a:rPr lang="ja-JP" altLang="en-US" sz="800" b="0">
              <a:latin typeface="ＭＳ Ｐゴシック" panose="020B0600070205080204" pitchFamily="50" charset="-128"/>
              <a:ea typeface="ＭＳ Ｐゴシック" panose="020B0600070205080204" pitchFamily="50" charset="-128"/>
            </a:rPr>
            <a:t>（</a:t>
          </a:r>
          <a:r>
            <a:rPr lang="en-US" altLang="ja-JP" sz="800" b="0">
              <a:latin typeface="ＭＳ Ｐゴシック" panose="020B0600070205080204" pitchFamily="50" charset="-128"/>
              <a:ea typeface="ＭＳ Ｐゴシック" panose="020B0600070205080204" pitchFamily="50" charset="-128"/>
            </a:rPr>
            <a:t>※</a:t>
          </a:r>
          <a:r>
            <a:rPr lang="ja-JP" altLang="en-US" sz="800" b="0">
              <a:latin typeface="ＭＳ Ｐゴシック" panose="020B0600070205080204" pitchFamily="50" charset="-128"/>
              <a:ea typeface="ＭＳ Ｐゴシック" panose="020B0600070205080204" pitchFamily="50" charset="-128"/>
            </a:rPr>
            <a:t>）</a:t>
          </a:r>
          <a:endParaRPr lang="en-US" altLang="ja-JP" sz="800" b="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42</xdr:col>
          <xdr:colOff>180975</xdr:colOff>
          <xdr:row>16</xdr:row>
          <xdr:rowOff>209550</xdr:rowOff>
        </xdr:from>
        <xdr:to>
          <xdr:col>44</xdr:col>
          <xdr:colOff>76200</xdr:colOff>
          <xdr:row>18</xdr:row>
          <xdr:rowOff>38100</xdr:rowOff>
        </xdr:to>
        <xdr:sp macro="" textlink="">
          <xdr:nvSpPr>
            <xdr:cNvPr id="6145" name="Check Box 1" descr="チェック"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10</xdr:row>
      <xdr:rowOff>0</xdr:rowOff>
    </xdr:from>
    <xdr:to>
      <xdr:col>12</xdr:col>
      <xdr:colOff>86800</xdr:colOff>
      <xdr:row>11</xdr:row>
      <xdr:rowOff>4249</xdr:rowOff>
    </xdr:to>
    <xdr:sp macro="" textlink="">
      <xdr:nvSpPr>
        <xdr:cNvPr id="9" name="テキスト ボックス 109">
          <a:extLst>
            <a:ext uri="{FF2B5EF4-FFF2-40B4-BE49-F238E27FC236}">
              <a16:creationId xmlns:a16="http://schemas.microsoft.com/office/drawing/2014/main" id="{00000000-0008-0000-0300-000009000000}"/>
            </a:ext>
          </a:extLst>
        </xdr:cNvPr>
        <xdr:cNvSpPr txBox="1"/>
      </xdr:nvSpPr>
      <xdr:spPr>
        <a:xfrm>
          <a:off x="1466850" y="22098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い</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0</xdr:colOff>
      <xdr:row>10</xdr:row>
      <xdr:rowOff>0</xdr:rowOff>
    </xdr:from>
    <xdr:to>
      <xdr:col>20</xdr:col>
      <xdr:colOff>86800</xdr:colOff>
      <xdr:row>11</xdr:row>
      <xdr:rowOff>4249</xdr:rowOff>
    </xdr:to>
    <xdr:sp macro="" textlink="">
      <xdr:nvSpPr>
        <xdr:cNvPr id="10" name="テキスト ボックス 109">
          <a:extLst>
            <a:ext uri="{FF2B5EF4-FFF2-40B4-BE49-F238E27FC236}">
              <a16:creationId xmlns:a16="http://schemas.microsoft.com/office/drawing/2014/main" id="{00000000-0008-0000-0300-00000A000000}"/>
            </a:ext>
          </a:extLst>
        </xdr:cNvPr>
        <xdr:cNvSpPr txBox="1"/>
      </xdr:nvSpPr>
      <xdr:spPr>
        <a:xfrm>
          <a:off x="2533650" y="22098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ろ</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0</xdr:colOff>
      <xdr:row>10</xdr:row>
      <xdr:rowOff>0</xdr:rowOff>
    </xdr:from>
    <xdr:to>
      <xdr:col>28</xdr:col>
      <xdr:colOff>86800</xdr:colOff>
      <xdr:row>11</xdr:row>
      <xdr:rowOff>4249</xdr:rowOff>
    </xdr:to>
    <xdr:sp macro="" textlink="">
      <xdr:nvSpPr>
        <xdr:cNvPr id="11" name="テキスト ボックス 109">
          <a:extLst>
            <a:ext uri="{FF2B5EF4-FFF2-40B4-BE49-F238E27FC236}">
              <a16:creationId xmlns:a16="http://schemas.microsoft.com/office/drawing/2014/main" id="{00000000-0008-0000-0300-00000B000000}"/>
            </a:ext>
          </a:extLst>
        </xdr:cNvPr>
        <xdr:cNvSpPr txBox="1"/>
      </xdr:nvSpPr>
      <xdr:spPr>
        <a:xfrm>
          <a:off x="3600450" y="2209800"/>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は</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0</xdr:colOff>
      <xdr:row>25</xdr:row>
      <xdr:rowOff>0</xdr:rowOff>
    </xdr:from>
    <xdr:to>
      <xdr:col>12</xdr:col>
      <xdr:colOff>86800</xdr:colOff>
      <xdr:row>26</xdr:row>
      <xdr:rowOff>4249</xdr:rowOff>
    </xdr:to>
    <xdr:sp macro="" textlink="">
      <xdr:nvSpPr>
        <xdr:cNvPr id="13" name="テキスト ボックス 109">
          <a:extLst>
            <a:ext uri="{FF2B5EF4-FFF2-40B4-BE49-F238E27FC236}">
              <a16:creationId xmlns:a16="http://schemas.microsoft.com/office/drawing/2014/main" id="{00000000-0008-0000-0300-00000D000000}"/>
            </a:ext>
          </a:extLst>
        </xdr:cNvPr>
        <xdr:cNvSpPr txBox="1"/>
      </xdr:nvSpPr>
      <xdr:spPr>
        <a:xfrm>
          <a:off x="1466850" y="538162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い</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0</xdr:colOff>
      <xdr:row>25</xdr:row>
      <xdr:rowOff>0</xdr:rowOff>
    </xdr:from>
    <xdr:to>
      <xdr:col>20</xdr:col>
      <xdr:colOff>86800</xdr:colOff>
      <xdr:row>26</xdr:row>
      <xdr:rowOff>4249</xdr:rowOff>
    </xdr:to>
    <xdr:sp macro="" textlink="">
      <xdr:nvSpPr>
        <xdr:cNvPr id="14" name="テキスト ボックス 109">
          <a:extLst>
            <a:ext uri="{FF2B5EF4-FFF2-40B4-BE49-F238E27FC236}">
              <a16:creationId xmlns:a16="http://schemas.microsoft.com/office/drawing/2014/main" id="{00000000-0008-0000-0300-00000E000000}"/>
            </a:ext>
          </a:extLst>
        </xdr:cNvPr>
        <xdr:cNvSpPr txBox="1"/>
      </xdr:nvSpPr>
      <xdr:spPr>
        <a:xfrm>
          <a:off x="2533650" y="538162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ろ</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0</xdr:colOff>
      <xdr:row>25</xdr:row>
      <xdr:rowOff>0</xdr:rowOff>
    </xdr:from>
    <xdr:to>
      <xdr:col>28</xdr:col>
      <xdr:colOff>86800</xdr:colOff>
      <xdr:row>26</xdr:row>
      <xdr:rowOff>4249</xdr:rowOff>
    </xdr:to>
    <xdr:sp macro="" textlink="">
      <xdr:nvSpPr>
        <xdr:cNvPr id="15" name="テキスト ボックス 109">
          <a:extLst>
            <a:ext uri="{FF2B5EF4-FFF2-40B4-BE49-F238E27FC236}">
              <a16:creationId xmlns:a16="http://schemas.microsoft.com/office/drawing/2014/main" id="{00000000-0008-0000-0300-00000F000000}"/>
            </a:ext>
          </a:extLst>
        </xdr:cNvPr>
        <xdr:cNvSpPr txBox="1"/>
      </xdr:nvSpPr>
      <xdr:spPr>
        <a:xfrm>
          <a:off x="3600450" y="538162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は</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0</xdr:colOff>
      <xdr:row>19</xdr:row>
      <xdr:rowOff>0</xdr:rowOff>
    </xdr:from>
    <xdr:to>
      <xdr:col>37</xdr:col>
      <xdr:colOff>86800</xdr:colOff>
      <xdr:row>19</xdr:row>
      <xdr:rowOff>242374</xdr:rowOff>
    </xdr:to>
    <xdr:sp macro="" textlink="">
      <xdr:nvSpPr>
        <xdr:cNvPr id="16" name="テキスト ボックス 109">
          <a:extLst>
            <a:ext uri="{FF2B5EF4-FFF2-40B4-BE49-F238E27FC236}">
              <a16:creationId xmlns:a16="http://schemas.microsoft.com/office/drawing/2014/main" id="{00000000-0008-0000-0300-000010000000}"/>
            </a:ext>
          </a:extLst>
        </xdr:cNvPr>
        <xdr:cNvSpPr txBox="1"/>
      </xdr:nvSpPr>
      <xdr:spPr>
        <a:xfrm>
          <a:off x="4800600" y="4229100"/>
          <a:ext cx="2201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D</a:t>
          </a:r>
        </a:p>
      </xdr:txBody>
    </xdr:sp>
    <xdr:clientData/>
  </xdr:twoCellAnchor>
  <xdr:twoCellAnchor>
    <xdr:from>
      <xdr:col>11</xdr:col>
      <xdr:colOff>47625</xdr:colOff>
      <xdr:row>29</xdr:row>
      <xdr:rowOff>85725</xdr:rowOff>
    </xdr:from>
    <xdr:to>
      <xdr:col>13</xdr:col>
      <xdr:colOff>68925</xdr:colOff>
      <xdr:row>31</xdr:row>
      <xdr:rowOff>42349</xdr:rowOff>
    </xdr:to>
    <xdr:sp macro="" textlink="">
      <xdr:nvSpPr>
        <xdr:cNvPr id="17" name="テキスト ボックス 109">
          <a:extLst>
            <a:ext uri="{FF2B5EF4-FFF2-40B4-BE49-F238E27FC236}">
              <a16:creationId xmlns:a16="http://schemas.microsoft.com/office/drawing/2014/main" id="{00000000-0008-0000-0300-000011000000}"/>
            </a:ext>
          </a:extLst>
        </xdr:cNvPr>
        <xdr:cNvSpPr txBox="1"/>
      </xdr:nvSpPr>
      <xdr:spPr>
        <a:xfrm>
          <a:off x="1514475" y="6381750"/>
          <a:ext cx="288000" cy="2804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twoCellAnchor>
    <xdr:from>
      <xdr:col>35</xdr:col>
      <xdr:colOff>19050</xdr:colOff>
      <xdr:row>30</xdr:row>
      <xdr:rowOff>19050</xdr:rowOff>
    </xdr:from>
    <xdr:to>
      <xdr:col>37</xdr:col>
      <xdr:colOff>40350</xdr:colOff>
      <xdr:row>31</xdr:row>
      <xdr:rowOff>32824</xdr:rowOff>
    </xdr:to>
    <xdr:sp macro="" textlink="">
      <xdr:nvSpPr>
        <xdr:cNvPr id="18" name="テキスト ボックス 109">
          <a:extLst>
            <a:ext uri="{FF2B5EF4-FFF2-40B4-BE49-F238E27FC236}">
              <a16:creationId xmlns:a16="http://schemas.microsoft.com/office/drawing/2014/main" id="{00000000-0008-0000-0300-000012000000}"/>
            </a:ext>
          </a:extLst>
        </xdr:cNvPr>
        <xdr:cNvSpPr txBox="1"/>
      </xdr:nvSpPr>
      <xdr:spPr>
        <a:xfrm>
          <a:off x="4686300" y="6410325"/>
          <a:ext cx="288000" cy="24237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F</a:t>
          </a:r>
        </a:p>
      </xdr:txBody>
    </xdr:sp>
    <xdr:clientData/>
  </xdr:twoCellAnchor>
  <xdr:twoCellAnchor>
    <xdr:from>
      <xdr:col>8</xdr:col>
      <xdr:colOff>0</xdr:colOff>
      <xdr:row>37</xdr:row>
      <xdr:rowOff>0</xdr:rowOff>
    </xdr:from>
    <xdr:to>
      <xdr:col>9</xdr:col>
      <xdr:colOff>86800</xdr:colOff>
      <xdr:row>38</xdr:row>
      <xdr:rowOff>4249</xdr:rowOff>
    </xdr:to>
    <xdr:sp macro="" textlink="">
      <xdr:nvSpPr>
        <xdr:cNvPr id="19" name="テキスト ボックス 109">
          <a:extLst>
            <a:ext uri="{FF2B5EF4-FFF2-40B4-BE49-F238E27FC236}">
              <a16:creationId xmlns:a16="http://schemas.microsoft.com/office/drawing/2014/main" id="{00000000-0008-0000-0300-000013000000}"/>
            </a:ext>
          </a:extLst>
        </xdr:cNvPr>
        <xdr:cNvSpPr txBox="1"/>
      </xdr:nvSpPr>
      <xdr:spPr>
        <a:xfrm>
          <a:off x="1066800" y="764857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に</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42</xdr:col>
          <xdr:colOff>171450</xdr:colOff>
          <xdr:row>37</xdr:row>
          <xdr:rowOff>190500</xdr:rowOff>
        </xdr:from>
        <xdr:to>
          <xdr:col>44</xdr:col>
          <xdr:colOff>66675</xdr:colOff>
          <xdr:row>39</xdr:row>
          <xdr:rowOff>9525</xdr:rowOff>
        </xdr:to>
        <xdr:sp macro="" textlink="">
          <xdr:nvSpPr>
            <xdr:cNvPr id="6146" name="Check Box 2" descr="チェック"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0</xdr:colOff>
      <xdr:row>37</xdr:row>
      <xdr:rowOff>0</xdr:rowOff>
    </xdr:from>
    <xdr:to>
      <xdr:col>17</xdr:col>
      <xdr:colOff>86800</xdr:colOff>
      <xdr:row>38</xdr:row>
      <xdr:rowOff>4249</xdr:rowOff>
    </xdr:to>
    <xdr:sp macro="" textlink="">
      <xdr:nvSpPr>
        <xdr:cNvPr id="21" name="テキスト ボックス 109">
          <a:extLst>
            <a:ext uri="{FF2B5EF4-FFF2-40B4-BE49-F238E27FC236}">
              <a16:creationId xmlns:a16="http://schemas.microsoft.com/office/drawing/2014/main" id="{00000000-0008-0000-0300-000015000000}"/>
            </a:ext>
          </a:extLst>
        </xdr:cNvPr>
        <xdr:cNvSpPr txBox="1"/>
      </xdr:nvSpPr>
      <xdr:spPr>
        <a:xfrm>
          <a:off x="2133600" y="764857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ほ</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0</xdr:colOff>
      <xdr:row>37</xdr:row>
      <xdr:rowOff>0</xdr:rowOff>
    </xdr:from>
    <xdr:to>
      <xdr:col>25</xdr:col>
      <xdr:colOff>86800</xdr:colOff>
      <xdr:row>38</xdr:row>
      <xdr:rowOff>4249</xdr:rowOff>
    </xdr:to>
    <xdr:sp macro="" textlink="">
      <xdr:nvSpPr>
        <xdr:cNvPr id="22" name="テキスト ボックス 109">
          <a:extLst>
            <a:ext uri="{FF2B5EF4-FFF2-40B4-BE49-F238E27FC236}">
              <a16:creationId xmlns:a16="http://schemas.microsoft.com/office/drawing/2014/main" id="{00000000-0008-0000-0300-000016000000}"/>
            </a:ext>
          </a:extLst>
        </xdr:cNvPr>
        <xdr:cNvSpPr txBox="1"/>
      </xdr:nvSpPr>
      <xdr:spPr>
        <a:xfrm>
          <a:off x="3200400" y="7648575"/>
          <a:ext cx="220150" cy="23284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ja-JP" altLang="en-US" sz="900" b="1">
              <a:latin typeface="ＭＳ Ｐゴシック" panose="020B0600070205080204" pitchFamily="50" charset="-128"/>
              <a:ea typeface="ＭＳ Ｐゴシック" panose="020B0600070205080204" pitchFamily="50" charset="-128"/>
            </a:rPr>
            <a:t>へ</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32</xdr:col>
      <xdr:colOff>66675</xdr:colOff>
      <xdr:row>35</xdr:row>
      <xdr:rowOff>228600</xdr:rowOff>
    </xdr:from>
    <xdr:to>
      <xdr:col>34</xdr:col>
      <xdr:colOff>87975</xdr:colOff>
      <xdr:row>37</xdr:row>
      <xdr:rowOff>147124</xdr:rowOff>
    </xdr:to>
    <xdr:sp macro="" textlink="">
      <xdr:nvSpPr>
        <xdr:cNvPr id="23" name="テキスト ボックス 109">
          <a:extLst>
            <a:ext uri="{FF2B5EF4-FFF2-40B4-BE49-F238E27FC236}">
              <a16:creationId xmlns:a16="http://schemas.microsoft.com/office/drawing/2014/main" id="{00000000-0008-0000-0300-000017000000}"/>
            </a:ext>
          </a:extLst>
        </xdr:cNvPr>
        <xdr:cNvSpPr txBox="1"/>
      </xdr:nvSpPr>
      <xdr:spPr>
        <a:xfrm>
          <a:off x="4333875" y="7553325"/>
          <a:ext cx="2880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G</a:t>
          </a:r>
        </a:p>
      </xdr:txBody>
    </xdr:sp>
    <xdr:clientData/>
  </xdr:twoCellAnchor>
  <xdr:twoCellAnchor>
    <xdr:from>
      <xdr:col>43</xdr:col>
      <xdr:colOff>133350</xdr:colOff>
      <xdr:row>17</xdr:row>
      <xdr:rowOff>123825</xdr:rowOff>
    </xdr:from>
    <xdr:to>
      <xdr:col>44</xdr:col>
      <xdr:colOff>122680</xdr:colOff>
      <xdr:row>40</xdr:row>
      <xdr:rowOff>124275</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5924550" y="4019550"/>
          <a:ext cx="170305" cy="4372425"/>
          <a:chOff x="6671860" y="3970243"/>
          <a:chExt cx="170305" cy="5544000"/>
        </a:xfrm>
      </xdr:grpSpPr>
      <xdr:cxnSp macro="">
        <xdr:nvCxnSpPr>
          <xdr:cNvPr id="25" name="直線矢印コネクタ 24">
            <a:extLst>
              <a:ext uri="{FF2B5EF4-FFF2-40B4-BE49-F238E27FC236}">
                <a16:creationId xmlns:a16="http://schemas.microsoft.com/office/drawing/2014/main" id="{00000000-0008-0000-0300-000019000000}"/>
              </a:ext>
            </a:extLst>
          </xdr:cNvPr>
          <xdr:cNvCxnSpPr>
            <a:cxnSpLocks/>
          </xdr:cNvCxnSpPr>
        </xdr:nvCxnSpPr>
        <xdr:spPr>
          <a:xfrm flipH="1">
            <a:off x="6680076" y="9099251"/>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直線矢印コネクタ 25">
            <a:extLst>
              <a:ext uri="{FF2B5EF4-FFF2-40B4-BE49-F238E27FC236}">
                <a16:creationId xmlns:a16="http://schemas.microsoft.com/office/drawing/2014/main" id="{00000000-0008-0000-0300-00001A000000}"/>
              </a:ext>
            </a:extLst>
          </xdr:cNvPr>
          <xdr:cNvCxnSpPr>
            <a:cxnSpLocks/>
          </xdr:cNvCxnSpPr>
        </xdr:nvCxnSpPr>
        <xdr:spPr>
          <a:xfrm flipH="1">
            <a:off x="6687696" y="3970243"/>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直線矢印コネクタ 26">
            <a:extLst>
              <a:ext uri="{FF2B5EF4-FFF2-40B4-BE49-F238E27FC236}">
                <a16:creationId xmlns:a16="http://schemas.microsoft.com/office/drawing/2014/main" id="{00000000-0008-0000-0300-00001B000000}"/>
              </a:ext>
            </a:extLst>
          </xdr:cNvPr>
          <xdr:cNvCxnSpPr>
            <a:cxnSpLocks/>
          </xdr:cNvCxnSpPr>
        </xdr:nvCxnSpPr>
        <xdr:spPr>
          <a:xfrm>
            <a:off x="6671860" y="9506943"/>
            <a:ext cx="170305" cy="0"/>
          </a:xfrm>
          <a:prstGeom prst="straightConnector1">
            <a:avLst/>
          </a:prstGeom>
          <a:ln w="3175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0300-00001C000000}"/>
              </a:ext>
            </a:extLst>
          </xdr:cNvPr>
          <xdr:cNvCxnSpPr>
            <a:cxnSpLocks/>
          </xdr:cNvCxnSpPr>
        </xdr:nvCxnSpPr>
        <xdr:spPr>
          <a:xfrm>
            <a:off x="6830581" y="3970243"/>
            <a:ext cx="0" cy="554400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300-00001D000000}"/>
              </a:ext>
            </a:extLst>
          </xdr:cNvPr>
          <xdr:cNvCxnSpPr>
            <a:cxnSpLocks/>
          </xdr:cNvCxnSpPr>
        </xdr:nvCxnSpPr>
        <xdr:spPr>
          <a:xfrm flipH="1">
            <a:off x="6674446" y="7531441"/>
            <a:ext cx="160695"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42</xdr:col>
          <xdr:colOff>171450</xdr:colOff>
          <xdr:row>30</xdr:row>
          <xdr:rowOff>209550</xdr:rowOff>
        </xdr:from>
        <xdr:to>
          <xdr:col>44</xdr:col>
          <xdr:colOff>66675</xdr:colOff>
          <xdr:row>32</xdr:row>
          <xdr:rowOff>38100</xdr:rowOff>
        </xdr:to>
        <xdr:sp macro="" textlink="">
          <xdr:nvSpPr>
            <xdr:cNvPr id="6147" name="Check Box 3" descr="チェック"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28575</xdr:colOff>
      <xdr:row>0</xdr:row>
      <xdr:rowOff>0</xdr:rowOff>
    </xdr:from>
    <xdr:to>
      <xdr:col>44</xdr:col>
      <xdr:colOff>100363</xdr:colOff>
      <xdr:row>0</xdr:row>
      <xdr:rowOff>292452</xdr:rowOff>
    </xdr:to>
    <xdr:sp macro="" textlink="">
      <xdr:nvSpPr>
        <xdr:cNvPr id="31" name="テキスト ボックス 88">
          <a:extLst>
            <a:ext uri="{FF2B5EF4-FFF2-40B4-BE49-F238E27FC236}">
              <a16:creationId xmlns:a16="http://schemas.microsoft.com/office/drawing/2014/main" id="{00000000-0008-0000-0300-00001F000000}"/>
            </a:ext>
          </a:extLst>
        </xdr:cNvPr>
        <xdr:cNvSpPr txBox="1"/>
      </xdr:nvSpPr>
      <xdr:spPr>
        <a:xfrm>
          <a:off x="2428875" y="0"/>
          <a:ext cx="3643663" cy="29245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ja-JP" altLang="en-US" sz="1200" b="1">
              <a:latin typeface="ＭＳ Ｐゴシック" panose="020B0600070205080204" pitchFamily="50" charset="-128"/>
              <a:ea typeface="ＭＳ Ｐゴシック" panose="020B0600070205080204" pitchFamily="50" charset="-128"/>
            </a:rPr>
            <a:t>高収益作物次期作支援交付金申請に係る申告書</a:t>
          </a:r>
          <a:endParaRPr lang="en-US" altLang="ja-JP" sz="1200" b="1">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114300</xdr:colOff>
      <xdr:row>15</xdr:row>
      <xdr:rowOff>209550</xdr:rowOff>
    </xdr:from>
    <xdr:to>
      <xdr:col>38</xdr:col>
      <xdr:colOff>114300</xdr:colOff>
      <xdr:row>16</xdr:row>
      <xdr:rowOff>223324</xdr:rowOff>
    </xdr:to>
    <xdr:sp macro="" textlink="">
      <xdr:nvSpPr>
        <xdr:cNvPr id="35" name="テキスト ボックス 109">
          <a:extLst>
            <a:ext uri="{FF2B5EF4-FFF2-40B4-BE49-F238E27FC236}">
              <a16:creationId xmlns:a16="http://schemas.microsoft.com/office/drawing/2014/main" id="{00000000-0008-0000-0300-000023000000}"/>
            </a:ext>
          </a:extLst>
        </xdr:cNvPr>
        <xdr:cNvSpPr txBox="1"/>
      </xdr:nvSpPr>
      <xdr:spPr>
        <a:xfrm>
          <a:off x="4648200" y="3648075"/>
          <a:ext cx="5334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C(A-B)</a:t>
          </a:r>
        </a:p>
      </xdr:txBody>
    </xdr:sp>
    <xdr:clientData/>
  </xdr:twoCellAnchor>
  <xdr:twoCellAnchor>
    <xdr:from>
      <xdr:col>35</xdr:col>
      <xdr:colOff>0</xdr:colOff>
      <xdr:row>26</xdr:row>
      <xdr:rowOff>200025</xdr:rowOff>
    </xdr:from>
    <xdr:to>
      <xdr:col>38</xdr:col>
      <xdr:colOff>76202</xdr:colOff>
      <xdr:row>27</xdr:row>
      <xdr:rowOff>213799</xdr:rowOff>
    </xdr:to>
    <xdr:sp macro="" textlink="">
      <xdr:nvSpPr>
        <xdr:cNvPr id="32" name="テキスト ボックス 109">
          <a:extLst>
            <a:ext uri="{FF2B5EF4-FFF2-40B4-BE49-F238E27FC236}">
              <a16:creationId xmlns:a16="http://schemas.microsoft.com/office/drawing/2014/main" id="{434E064D-AF34-4CCE-A837-2FACEE743D44}"/>
            </a:ext>
          </a:extLst>
        </xdr:cNvPr>
        <xdr:cNvSpPr txBox="1"/>
      </xdr:nvSpPr>
      <xdr:spPr>
        <a:xfrm>
          <a:off x="4667250" y="5895975"/>
          <a:ext cx="476252"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ctr"/>
          <a:r>
            <a:rPr lang="en-US" altLang="ja-JP" sz="900" b="1">
              <a:latin typeface="ＭＳ Ｐゴシック" panose="020B0600070205080204" pitchFamily="50" charset="-128"/>
              <a:ea typeface="ＭＳ Ｐゴシック" panose="020B0600070205080204" pitchFamily="50" charset="-128"/>
            </a:rPr>
            <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130341</xdr:colOff>
      <xdr:row>1</xdr:row>
      <xdr:rowOff>45675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0" y="0"/>
          <a:ext cx="797091" cy="360000"/>
        </a:xfrm>
        <a:prstGeom prst="rect">
          <a:avLst/>
        </a:prstGeom>
        <a:noFill/>
        <a:ln w="41275">
          <a:solidFill>
            <a:schemeClr val="tx1"/>
          </a:solidFill>
        </a:ln>
      </xdr:spPr>
      <xdr:txBody>
        <a:bodyPr wrap="square" tIns="3600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600" b="1">
              <a:latin typeface="ＭＳ ゴシック" panose="020B0609070205080204" pitchFamily="49" charset="-128"/>
              <a:ea typeface="ＭＳ ゴシック" panose="020B0609070205080204" pitchFamily="49" charset="-128"/>
            </a:rPr>
            <a:t>様式丁</a:t>
          </a:r>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10</xdr:row>
          <xdr:rowOff>123825</xdr:rowOff>
        </xdr:from>
        <xdr:to>
          <xdr:col>25</xdr:col>
          <xdr:colOff>47625</xdr:colOff>
          <xdr:row>11</xdr:row>
          <xdr:rowOff>19050</xdr:rowOff>
        </xdr:to>
        <xdr:sp macro="" textlink="">
          <xdr:nvSpPr>
            <xdr:cNvPr id="7178" name="Check Box 10" descr="チェック"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10</xdr:row>
          <xdr:rowOff>123825</xdr:rowOff>
        </xdr:from>
        <xdr:to>
          <xdr:col>37</xdr:col>
          <xdr:colOff>47625</xdr:colOff>
          <xdr:row>11</xdr:row>
          <xdr:rowOff>19050</xdr:rowOff>
        </xdr:to>
        <xdr:sp macro="" textlink="">
          <xdr:nvSpPr>
            <xdr:cNvPr id="7184" name="Check Box 16" descr="チェック"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16</xdr:row>
          <xdr:rowOff>123825</xdr:rowOff>
        </xdr:from>
        <xdr:to>
          <xdr:col>25</xdr:col>
          <xdr:colOff>47625</xdr:colOff>
          <xdr:row>17</xdr:row>
          <xdr:rowOff>19050</xdr:rowOff>
        </xdr:to>
        <xdr:sp macro="" textlink="">
          <xdr:nvSpPr>
            <xdr:cNvPr id="7185" name="Check Box 17" descr="チェック"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16</xdr:row>
          <xdr:rowOff>123825</xdr:rowOff>
        </xdr:from>
        <xdr:to>
          <xdr:col>37</xdr:col>
          <xdr:colOff>47625</xdr:colOff>
          <xdr:row>17</xdr:row>
          <xdr:rowOff>19050</xdr:rowOff>
        </xdr:to>
        <xdr:sp macro="" textlink="">
          <xdr:nvSpPr>
            <xdr:cNvPr id="7186" name="Check Box 18" descr="チェック"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18</xdr:row>
          <xdr:rowOff>123825</xdr:rowOff>
        </xdr:from>
        <xdr:to>
          <xdr:col>25</xdr:col>
          <xdr:colOff>47625</xdr:colOff>
          <xdr:row>19</xdr:row>
          <xdr:rowOff>19050</xdr:rowOff>
        </xdr:to>
        <xdr:sp macro="" textlink="">
          <xdr:nvSpPr>
            <xdr:cNvPr id="7187" name="Check Box 19" descr="チェック"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18</xdr:row>
          <xdr:rowOff>123825</xdr:rowOff>
        </xdr:from>
        <xdr:to>
          <xdr:col>37</xdr:col>
          <xdr:colOff>47625</xdr:colOff>
          <xdr:row>19</xdr:row>
          <xdr:rowOff>19050</xdr:rowOff>
        </xdr:to>
        <xdr:sp macro="" textlink="">
          <xdr:nvSpPr>
            <xdr:cNvPr id="7188" name="Check Box 20" descr="チェック"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20</xdr:row>
          <xdr:rowOff>123825</xdr:rowOff>
        </xdr:from>
        <xdr:to>
          <xdr:col>25</xdr:col>
          <xdr:colOff>47625</xdr:colOff>
          <xdr:row>21</xdr:row>
          <xdr:rowOff>19050</xdr:rowOff>
        </xdr:to>
        <xdr:sp macro="" textlink="">
          <xdr:nvSpPr>
            <xdr:cNvPr id="7189" name="Check Box 21" descr="チェック"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20</xdr:row>
          <xdr:rowOff>123825</xdr:rowOff>
        </xdr:from>
        <xdr:to>
          <xdr:col>37</xdr:col>
          <xdr:colOff>47625</xdr:colOff>
          <xdr:row>21</xdr:row>
          <xdr:rowOff>19050</xdr:rowOff>
        </xdr:to>
        <xdr:sp macro="" textlink="">
          <xdr:nvSpPr>
            <xdr:cNvPr id="7190" name="Check Box 22" descr="チェック"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22</xdr:row>
          <xdr:rowOff>123825</xdr:rowOff>
        </xdr:from>
        <xdr:to>
          <xdr:col>25</xdr:col>
          <xdr:colOff>47625</xdr:colOff>
          <xdr:row>23</xdr:row>
          <xdr:rowOff>19050</xdr:rowOff>
        </xdr:to>
        <xdr:sp macro="" textlink="">
          <xdr:nvSpPr>
            <xdr:cNvPr id="7191" name="Check Box 23" descr="チェック"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22</xdr:row>
          <xdr:rowOff>123825</xdr:rowOff>
        </xdr:from>
        <xdr:to>
          <xdr:col>37</xdr:col>
          <xdr:colOff>47625</xdr:colOff>
          <xdr:row>23</xdr:row>
          <xdr:rowOff>19050</xdr:rowOff>
        </xdr:to>
        <xdr:sp macro="" textlink="">
          <xdr:nvSpPr>
            <xdr:cNvPr id="7192" name="Check Box 24" descr="チェック"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24</xdr:row>
          <xdr:rowOff>123825</xdr:rowOff>
        </xdr:from>
        <xdr:to>
          <xdr:col>25</xdr:col>
          <xdr:colOff>47625</xdr:colOff>
          <xdr:row>25</xdr:row>
          <xdr:rowOff>19050</xdr:rowOff>
        </xdr:to>
        <xdr:sp macro="" textlink="">
          <xdr:nvSpPr>
            <xdr:cNvPr id="7193" name="Check Box 25" descr="チェック"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24</xdr:row>
          <xdr:rowOff>123825</xdr:rowOff>
        </xdr:from>
        <xdr:to>
          <xdr:col>37</xdr:col>
          <xdr:colOff>47625</xdr:colOff>
          <xdr:row>25</xdr:row>
          <xdr:rowOff>19050</xdr:rowOff>
        </xdr:to>
        <xdr:sp macro="" textlink="">
          <xdr:nvSpPr>
            <xdr:cNvPr id="7194" name="Check Box 26" descr="チェック"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26</xdr:row>
          <xdr:rowOff>123825</xdr:rowOff>
        </xdr:from>
        <xdr:to>
          <xdr:col>25</xdr:col>
          <xdr:colOff>47625</xdr:colOff>
          <xdr:row>27</xdr:row>
          <xdr:rowOff>19050</xdr:rowOff>
        </xdr:to>
        <xdr:sp macro="" textlink="">
          <xdr:nvSpPr>
            <xdr:cNvPr id="7195" name="Check Box 27" descr="チェック"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26</xdr:row>
          <xdr:rowOff>123825</xdr:rowOff>
        </xdr:from>
        <xdr:to>
          <xdr:col>37</xdr:col>
          <xdr:colOff>47625</xdr:colOff>
          <xdr:row>27</xdr:row>
          <xdr:rowOff>19050</xdr:rowOff>
        </xdr:to>
        <xdr:sp macro="" textlink="">
          <xdr:nvSpPr>
            <xdr:cNvPr id="7196" name="Check Box 28" descr="チェック"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28</xdr:row>
          <xdr:rowOff>123825</xdr:rowOff>
        </xdr:from>
        <xdr:to>
          <xdr:col>25</xdr:col>
          <xdr:colOff>47625</xdr:colOff>
          <xdr:row>29</xdr:row>
          <xdr:rowOff>19050</xdr:rowOff>
        </xdr:to>
        <xdr:sp macro="" textlink="">
          <xdr:nvSpPr>
            <xdr:cNvPr id="7197" name="Check Box 29" descr="チェック"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28</xdr:row>
          <xdr:rowOff>123825</xdr:rowOff>
        </xdr:from>
        <xdr:to>
          <xdr:col>37</xdr:col>
          <xdr:colOff>47625</xdr:colOff>
          <xdr:row>29</xdr:row>
          <xdr:rowOff>19050</xdr:rowOff>
        </xdr:to>
        <xdr:sp macro="" textlink="">
          <xdr:nvSpPr>
            <xdr:cNvPr id="7198" name="Check Box 30" descr="チェック"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xdr:row>
          <xdr:rowOff>123825</xdr:rowOff>
        </xdr:from>
        <xdr:to>
          <xdr:col>25</xdr:col>
          <xdr:colOff>47625</xdr:colOff>
          <xdr:row>13</xdr:row>
          <xdr:rowOff>19050</xdr:rowOff>
        </xdr:to>
        <xdr:sp macro="" textlink="">
          <xdr:nvSpPr>
            <xdr:cNvPr id="7199" name="Check Box 31" descr="チェック"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12</xdr:row>
          <xdr:rowOff>123825</xdr:rowOff>
        </xdr:from>
        <xdr:to>
          <xdr:col>37</xdr:col>
          <xdr:colOff>47625</xdr:colOff>
          <xdr:row>13</xdr:row>
          <xdr:rowOff>19050</xdr:rowOff>
        </xdr:to>
        <xdr:sp macro="" textlink="">
          <xdr:nvSpPr>
            <xdr:cNvPr id="7200" name="Check Box 32" descr="チェック"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14</xdr:row>
          <xdr:rowOff>123825</xdr:rowOff>
        </xdr:from>
        <xdr:to>
          <xdr:col>25</xdr:col>
          <xdr:colOff>47625</xdr:colOff>
          <xdr:row>15</xdr:row>
          <xdr:rowOff>19050</xdr:rowOff>
        </xdr:to>
        <xdr:sp macro="" textlink="">
          <xdr:nvSpPr>
            <xdr:cNvPr id="7201" name="Check Box 33" descr="チェック"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14</xdr:row>
          <xdr:rowOff>123825</xdr:rowOff>
        </xdr:from>
        <xdr:to>
          <xdr:col>37</xdr:col>
          <xdr:colOff>47625</xdr:colOff>
          <xdr:row>15</xdr:row>
          <xdr:rowOff>19050</xdr:rowOff>
        </xdr:to>
        <xdr:sp macro="" textlink="">
          <xdr:nvSpPr>
            <xdr:cNvPr id="7202" name="Check Box 34" descr="チェック"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28</xdr:row>
          <xdr:rowOff>123825</xdr:rowOff>
        </xdr:from>
        <xdr:to>
          <xdr:col>25</xdr:col>
          <xdr:colOff>47625</xdr:colOff>
          <xdr:row>29</xdr:row>
          <xdr:rowOff>19050</xdr:rowOff>
        </xdr:to>
        <xdr:sp macro="" textlink="">
          <xdr:nvSpPr>
            <xdr:cNvPr id="7203" name="Check Box 35" descr="チェック"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28</xdr:row>
          <xdr:rowOff>123825</xdr:rowOff>
        </xdr:from>
        <xdr:to>
          <xdr:col>37</xdr:col>
          <xdr:colOff>47625</xdr:colOff>
          <xdr:row>29</xdr:row>
          <xdr:rowOff>19050</xdr:rowOff>
        </xdr:to>
        <xdr:sp macro="" textlink="">
          <xdr:nvSpPr>
            <xdr:cNvPr id="7204" name="Check Box 36" descr="チェック"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66675</xdr:colOff>
      <xdr:row>30</xdr:row>
      <xdr:rowOff>390525</xdr:rowOff>
    </xdr:from>
    <xdr:to>
      <xdr:col>27</xdr:col>
      <xdr:colOff>104775</xdr:colOff>
      <xdr:row>31</xdr:row>
      <xdr:rowOff>223324</xdr:rowOff>
    </xdr:to>
    <xdr:sp macro="" textlink="">
      <xdr:nvSpPr>
        <xdr:cNvPr id="64" name="テキスト ボックス 109">
          <a:extLst>
            <a:ext uri="{FF2B5EF4-FFF2-40B4-BE49-F238E27FC236}">
              <a16:creationId xmlns:a16="http://schemas.microsoft.com/office/drawing/2014/main" id="{00000000-0008-0000-0400-000040000000}"/>
            </a:ext>
          </a:extLst>
        </xdr:cNvPr>
        <xdr:cNvSpPr txBox="1"/>
      </xdr:nvSpPr>
      <xdr:spPr>
        <a:xfrm>
          <a:off x="3133725" y="7705725"/>
          <a:ext cx="57150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A</a:t>
          </a:r>
          <a:r>
            <a:rPr lang="ja-JP" altLang="en-US" sz="900" b="1">
              <a:latin typeface="ＭＳ Ｐゴシック" panose="020B0600070205080204" pitchFamily="50" charset="-128"/>
              <a:ea typeface="ＭＳ Ｐゴシック" panose="020B0600070205080204" pitchFamily="50" charset="-128"/>
            </a:rPr>
            <a:t>　（</a:t>
          </a:r>
          <a:r>
            <a:rPr lang="en-US" altLang="ja-JP" sz="900" b="1">
              <a:latin typeface="ＭＳ Ｐゴシック" panose="020B0600070205080204" pitchFamily="50" charset="-128"/>
              <a:ea typeface="ＭＳ Ｐゴシック" panose="020B0600070205080204" pitchFamily="50" charset="-128"/>
            </a:rPr>
            <a:t>※</a:t>
          </a:r>
          <a:r>
            <a:rPr lang="ja-JP" altLang="en-US" sz="900" b="1">
              <a:latin typeface="ＭＳ Ｐゴシック" panose="020B0600070205080204" pitchFamily="50" charset="-128"/>
              <a:ea typeface="ＭＳ Ｐゴシック" panose="020B0600070205080204" pitchFamily="50" charset="-128"/>
            </a:rPr>
            <a:t>）</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104775</xdr:colOff>
      <xdr:row>36</xdr:row>
      <xdr:rowOff>123825</xdr:rowOff>
    </xdr:from>
    <xdr:to>
      <xdr:col>2</xdr:col>
      <xdr:colOff>123825</xdr:colOff>
      <xdr:row>37</xdr:row>
      <xdr:rowOff>223324</xdr:rowOff>
    </xdr:to>
    <xdr:sp macro="" textlink="">
      <xdr:nvSpPr>
        <xdr:cNvPr id="65" name="テキスト ボックス 109">
          <a:extLst>
            <a:ext uri="{FF2B5EF4-FFF2-40B4-BE49-F238E27FC236}">
              <a16:creationId xmlns:a16="http://schemas.microsoft.com/office/drawing/2014/main" id="{00000000-0008-0000-0400-000041000000}"/>
            </a:ext>
          </a:extLst>
        </xdr:cNvPr>
        <xdr:cNvSpPr txBox="1"/>
      </xdr:nvSpPr>
      <xdr:spPr>
        <a:xfrm>
          <a:off x="104775" y="8801100"/>
          <a:ext cx="2857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A</a:t>
          </a:r>
          <a:r>
            <a:rPr lang="ja-JP" altLang="en-US" sz="900" b="1">
              <a:latin typeface="ＭＳ Ｐゴシック" panose="020B0600070205080204" pitchFamily="50" charset="-128"/>
              <a:ea typeface="ＭＳ Ｐゴシック" panose="020B0600070205080204" pitchFamily="50" charset="-128"/>
            </a:rPr>
            <a:t>　</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xdr:twoCellAnchor>
    <xdr:from>
      <xdr:col>32</xdr:col>
      <xdr:colOff>0</xdr:colOff>
      <xdr:row>37</xdr:row>
      <xdr:rowOff>0</xdr:rowOff>
    </xdr:from>
    <xdr:to>
      <xdr:col>34</xdr:col>
      <xdr:colOff>19050</xdr:colOff>
      <xdr:row>37</xdr:row>
      <xdr:rowOff>242374</xdr:rowOff>
    </xdr:to>
    <xdr:sp macro="" textlink="">
      <xdr:nvSpPr>
        <xdr:cNvPr id="66" name="テキスト ボックス 109">
          <a:extLst>
            <a:ext uri="{FF2B5EF4-FFF2-40B4-BE49-F238E27FC236}">
              <a16:creationId xmlns:a16="http://schemas.microsoft.com/office/drawing/2014/main" id="{00000000-0008-0000-0400-000042000000}"/>
            </a:ext>
          </a:extLst>
        </xdr:cNvPr>
        <xdr:cNvSpPr txBox="1"/>
      </xdr:nvSpPr>
      <xdr:spPr>
        <a:xfrm>
          <a:off x="4267200" y="8820150"/>
          <a:ext cx="285750" cy="242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355600" indent="-355600" algn="l"/>
          <a:r>
            <a:rPr lang="en-US" altLang="ja-JP" sz="900" b="1">
              <a:latin typeface="ＭＳ Ｐゴシック" panose="020B0600070205080204" pitchFamily="50" charset="-128"/>
              <a:ea typeface="ＭＳ Ｐゴシック" panose="020B0600070205080204" pitchFamily="50" charset="-128"/>
            </a:rPr>
            <a:t>B</a:t>
          </a:r>
          <a:r>
            <a:rPr lang="ja-JP" altLang="en-US" sz="900" b="1">
              <a:latin typeface="ＭＳ Ｐゴシック" panose="020B0600070205080204" pitchFamily="50" charset="-128"/>
              <a:ea typeface="ＭＳ Ｐゴシック" panose="020B0600070205080204" pitchFamily="50" charset="-128"/>
            </a:rPr>
            <a:t>　</a:t>
          </a:r>
          <a:endParaRPr lang="en-US" altLang="ja-JP" sz="900" b="1">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23</xdr:col>
          <xdr:colOff>47625</xdr:colOff>
          <xdr:row>18</xdr:row>
          <xdr:rowOff>123825</xdr:rowOff>
        </xdr:from>
        <xdr:to>
          <xdr:col>25</xdr:col>
          <xdr:colOff>47625</xdr:colOff>
          <xdr:row>19</xdr:row>
          <xdr:rowOff>19050</xdr:rowOff>
        </xdr:to>
        <xdr:sp macro="" textlink="">
          <xdr:nvSpPr>
            <xdr:cNvPr id="7205" name="Check Box 37" descr="チェック"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18</xdr:row>
          <xdr:rowOff>123825</xdr:rowOff>
        </xdr:from>
        <xdr:to>
          <xdr:col>37</xdr:col>
          <xdr:colOff>47625</xdr:colOff>
          <xdr:row>19</xdr:row>
          <xdr:rowOff>19050</xdr:rowOff>
        </xdr:to>
        <xdr:sp macro="" textlink="">
          <xdr:nvSpPr>
            <xdr:cNvPr id="7206" name="Check Box 38" descr="チェック"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20</xdr:row>
          <xdr:rowOff>123825</xdr:rowOff>
        </xdr:from>
        <xdr:to>
          <xdr:col>25</xdr:col>
          <xdr:colOff>47625</xdr:colOff>
          <xdr:row>21</xdr:row>
          <xdr:rowOff>19050</xdr:rowOff>
        </xdr:to>
        <xdr:sp macro="" textlink="">
          <xdr:nvSpPr>
            <xdr:cNvPr id="7207" name="Check Box 39" descr="チェック"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20</xdr:row>
          <xdr:rowOff>123825</xdr:rowOff>
        </xdr:from>
        <xdr:to>
          <xdr:col>37</xdr:col>
          <xdr:colOff>47625</xdr:colOff>
          <xdr:row>21</xdr:row>
          <xdr:rowOff>19050</xdr:rowOff>
        </xdr:to>
        <xdr:sp macro="" textlink="">
          <xdr:nvSpPr>
            <xdr:cNvPr id="7208" name="Check Box 40" descr="チェック"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22</xdr:row>
          <xdr:rowOff>123825</xdr:rowOff>
        </xdr:from>
        <xdr:to>
          <xdr:col>25</xdr:col>
          <xdr:colOff>47625</xdr:colOff>
          <xdr:row>23</xdr:row>
          <xdr:rowOff>19050</xdr:rowOff>
        </xdr:to>
        <xdr:sp macro="" textlink="">
          <xdr:nvSpPr>
            <xdr:cNvPr id="7209" name="Check Box 41" descr="チェック"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22</xdr:row>
          <xdr:rowOff>123825</xdr:rowOff>
        </xdr:from>
        <xdr:to>
          <xdr:col>37</xdr:col>
          <xdr:colOff>47625</xdr:colOff>
          <xdr:row>23</xdr:row>
          <xdr:rowOff>19050</xdr:rowOff>
        </xdr:to>
        <xdr:sp macro="" textlink="">
          <xdr:nvSpPr>
            <xdr:cNvPr id="7210" name="Check Box 42" descr="チェック"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24</xdr:row>
          <xdr:rowOff>123825</xdr:rowOff>
        </xdr:from>
        <xdr:to>
          <xdr:col>25</xdr:col>
          <xdr:colOff>47625</xdr:colOff>
          <xdr:row>25</xdr:row>
          <xdr:rowOff>19050</xdr:rowOff>
        </xdr:to>
        <xdr:sp macro="" textlink="">
          <xdr:nvSpPr>
            <xdr:cNvPr id="7211" name="Check Box 43" descr="チェック"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24</xdr:row>
          <xdr:rowOff>123825</xdr:rowOff>
        </xdr:from>
        <xdr:to>
          <xdr:col>37</xdr:col>
          <xdr:colOff>47625</xdr:colOff>
          <xdr:row>25</xdr:row>
          <xdr:rowOff>19050</xdr:rowOff>
        </xdr:to>
        <xdr:sp macro="" textlink="">
          <xdr:nvSpPr>
            <xdr:cNvPr id="7212" name="Check Box 44" descr="チェック"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26</xdr:row>
          <xdr:rowOff>123825</xdr:rowOff>
        </xdr:from>
        <xdr:to>
          <xdr:col>25</xdr:col>
          <xdr:colOff>47625</xdr:colOff>
          <xdr:row>27</xdr:row>
          <xdr:rowOff>19050</xdr:rowOff>
        </xdr:to>
        <xdr:sp macro="" textlink="">
          <xdr:nvSpPr>
            <xdr:cNvPr id="7213" name="Check Box 45" descr="チェック"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26</xdr:row>
          <xdr:rowOff>123825</xdr:rowOff>
        </xdr:from>
        <xdr:to>
          <xdr:col>37</xdr:col>
          <xdr:colOff>47625</xdr:colOff>
          <xdr:row>27</xdr:row>
          <xdr:rowOff>19050</xdr:rowOff>
        </xdr:to>
        <xdr:sp macro="" textlink="">
          <xdr:nvSpPr>
            <xdr:cNvPr id="7214" name="Check Box 46" descr="チェック"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28575</xdr:colOff>
      <xdr:row>0</xdr:row>
      <xdr:rowOff>0</xdr:rowOff>
    </xdr:from>
    <xdr:to>
      <xdr:col>44</xdr:col>
      <xdr:colOff>100363</xdr:colOff>
      <xdr:row>0</xdr:row>
      <xdr:rowOff>292452</xdr:rowOff>
    </xdr:to>
    <xdr:sp macro="" textlink="">
      <xdr:nvSpPr>
        <xdr:cNvPr id="39" name="テキスト ボックス 88">
          <a:extLst>
            <a:ext uri="{FF2B5EF4-FFF2-40B4-BE49-F238E27FC236}">
              <a16:creationId xmlns:a16="http://schemas.microsoft.com/office/drawing/2014/main" id="{00000000-0008-0000-0400-000027000000}"/>
            </a:ext>
          </a:extLst>
        </xdr:cNvPr>
        <xdr:cNvSpPr txBox="1"/>
      </xdr:nvSpPr>
      <xdr:spPr>
        <a:xfrm>
          <a:off x="2428875" y="0"/>
          <a:ext cx="3643663" cy="29245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ja-JP" altLang="en-US" sz="1200" b="1">
              <a:latin typeface="ＭＳ Ｐゴシック" panose="020B0600070205080204" pitchFamily="50" charset="-128"/>
              <a:ea typeface="ＭＳ Ｐゴシック" panose="020B0600070205080204" pitchFamily="50" charset="-128"/>
            </a:rPr>
            <a:t>高収益作物次期作支援交付金申請に係る申告書</a:t>
          </a:r>
          <a:endParaRPr lang="en-US" altLang="ja-JP" sz="1200" b="1">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130341</xdr:colOff>
      <xdr:row>1</xdr:row>
      <xdr:rowOff>45675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0" y="0"/>
          <a:ext cx="797091" cy="360000"/>
        </a:xfrm>
        <a:prstGeom prst="rect">
          <a:avLst/>
        </a:prstGeom>
        <a:noFill/>
        <a:ln w="41275">
          <a:solidFill>
            <a:schemeClr val="tx1"/>
          </a:solidFill>
        </a:ln>
      </xdr:spPr>
      <xdr:txBody>
        <a:bodyPr wrap="square" tIns="3600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600" b="1">
              <a:latin typeface="ＭＳ ゴシック" panose="020B0609070205080204" pitchFamily="49" charset="-128"/>
              <a:ea typeface="ＭＳ ゴシック" panose="020B0609070205080204" pitchFamily="49" charset="-128"/>
            </a:rPr>
            <a:t>様式戊</a:t>
          </a:r>
        </a:p>
      </xdr:txBody>
    </xdr:sp>
    <xdr:clientData/>
  </xdr:twoCellAnchor>
  <mc:AlternateContent xmlns:mc="http://schemas.openxmlformats.org/markup-compatibility/2006">
    <mc:Choice xmlns:a14="http://schemas.microsoft.com/office/drawing/2010/main" Requires="a14">
      <xdr:twoCellAnchor editAs="oneCell">
        <xdr:from>
          <xdr:col>43</xdr:col>
          <xdr:colOff>57150</xdr:colOff>
          <xdr:row>8</xdr:row>
          <xdr:rowOff>209550</xdr:rowOff>
        </xdr:from>
        <xdr:to>
          <xdr:col>45</xdr:col>
          <xdr:colOff>0</xdr:colOff>
          <xdr:row>10</xdr:row>
          <xdr:rowOff>9525</xdr:rowOff>
        </xdr:to>
        <xdr:sp macro="" textlink="">
          <xdr:nvSpPr>
            <xdr:cNvPr id="8193" name="Check Box 1" descr="チェック"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85725</xdr:colOff>
      <xdr:row>7</xdr:row>
      <xdr:rowOff>219075</xdr:rowOff>
    </xdr:from>
    <xdr:to>
      <xdr:col>39</xdr:col>
      <xdr:colOff>44602</xdr:colOff>
      <xdr:row>8</xdr:row>
      <xdr:rowOff>217646</xdr:rowOff>
    </xdr:to>
    <xdr:sp macro="" textlink="">
      <xdr:nvSpPr>
        <xdr:cNvPr id="5" name="テキスト ボックス 132">
          <a:extLst>
            <a:ext uri="{FF2B5EF4-FFF2-40B4-BE49-F238E27FC236}">
              <a16:creationId xmlns:a16="http://schemas.microsoft.com/office/drawing/2014/main" id="{00000000-0008-0000-0500-000005000000}"/>
            </a:ext>
          </a:extLst>
        </xdr:cNvPr>
        <xdr:cNvSpPr txBox="1"/>
      </xdr:nvSpPr>
      <xdr:spPr>
        <a:xfrm>
          <a:off x="4486275" y="1914525"/>
          <a:ext cx="758977" cy="24622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00" b="1">
              <a:latin typeface="ＭＳ Ｐゴシック" panose="020B0600070205080204" pitchFamily="50" charset="-128"/>
              <a:ea typeface="ＭＳ Ｐゴシック" panose="020B0600070205080204" pitchFamily="50" charset="-128"/>
            </a:rPr>
            <a:t>減収額 </a:t>
          </a:r>
          <a:r>
            <a:rPr lang="en-US" altLang="ja-JP" sz="1000" b="1">
              <a:latin typeface="ＭＳ Ｐゴシック" panose="020B0600070205080204" pitchFamily="50" charset="-128"/>
              <a:ea typeface="ＭＳ Ｐゴシック" panose="020B0600070205080204" pitchFamily="50" charset="-128"/>
            </a:rPr>
            <a:t>C’</a:t>
          </a:r>
        </a:p>
      </xdr:txBody>
    </xdr:sp>
    <xdr:clientData/>
  </xdr:twoCellAnchor>
  <xdr:twoCellAnchor>
    <xdr:from>
      <xdr:col>30</xdr:col>
      <xdr:colOff>47625</xdr:colOff>
      <xdr:row>11</xdr:row>
      <xdr:rowOff>209550</xdr:rowOff>
    </xdr:from>
    <xdr:to>
      <xdr:col>33</xdr:col>
      <xdr:colOff>76200</xdr:colOff>
      <xdr:row>12</xdr:row>
      <xdr:rowOff>230470</xdr:rowOff>
    </xdr:to>
    <xdr:sp macro="" textlink="">
      <xdr:nvSpPr>
        <xdr:cNvPr id="9" name="テキスト ボックス 132">
          <a:extLst>
            <a:ext uri="{FF2B5EF4-FFF2-40B4-BE49-F238E27FC236}">
              <a16:creationId xmlns:a16="http://schemas.microsoft.com/office/drawing/2014/main" id="{00000000-0008-0000-0500-000009000000}"/>
            </a:ext>
          </a:extLst>
        </xdr:cNvPr>
        <xdr:cNvSpPr txBox="1"/>
      </xdr:nvSpPr>
      <xdr:spPr>
        <a:xfrm>
          <a:off x="4048125" y="2876550"/>
          <a:ext cx="428625" cy="2590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altLang="ja-JP" sz="1000" b="1">
              <a:latin typeface="ＭＳ Ｐゴシック" panose="020B0600070205080204" pitchFamily="50" charset="-128"/>
              <a:ea typeface="ＭＳ Ｐゴシック" panose="020B0600070205080204" pitchFamily="50" charset="-128"/>
            </a:rPr>
            <a:t>A’</a:t>
          </a:r>
        </a:p>
      </xdr:txBody>
    </xdr:sp>
    <xdr:clientData/>
  </xdr:twoCellAnchor>
  <xdr:twoCellAnchor>
    <xdr:from>
      <xdr:col>40</xdr:col>
      <xdr:colOff>0</xdr:colOff>
      <xdr:row>10</xdr:row>
      <xdr:rowOff>209550</xdr:rowOff>
    </xdr:from>
    <xdr:to>
      <xdr:col>45</xdr:col>
      <xdr:colOff>128300</xdr:colOff>
      <xdr:row>12</xdr:row>
      <xdr:rowOff>99519</xdr:rowOff>
    </xdr:to>
    <xdr:sp macro="" textlink="">
      <xdr:nvSpPr>
        <xdr:cNvPr id="10" name="テキスト ボックス 130">
          <a:extLst>
            <a:ext uri="{FF2B5EF4-FFF2-40B4-BE49-F238E27FC236}">
              <a16:creationId xmlns:a16="http://schemas.microsoft.com/office/drawing/2014/main" id="{00000000-0008-0000-0500-00000A000000}"/>
            </a:ext>
          </a:extLst>
        </xdr:cNvPr>
        <xdr:cNvSpPr txBox="1"/>
      </xdr:nvSpPr>
      <xdr:spPr>
        <a:xfrm>
          <a:off x="5334000" y="2638425"/>
          <a:ext cx="909350" cy="37574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00" b="1">
              <a:latin typeface="ＭＳ Ｐゴシック" panose="020B0600070205080204" pitchFamily="50" charset="-128"/>
              <a:ea typeface="ＭＳ Ｐゴシック" panose="020B0600070205080204" pitchFamily="50" charset="-128"/>
            </a:rPr>
            <a:t>減収率 Ｄ</a:t>
          </a:r>
          <a:endParaRPr lang="en-US" altLang="ja-JP" sz="1000" b="1">
            <a:latin typeface="ＭＳ Ｐゴシック" panose="020B0600070205080204" pitchFamily="50" charset="-128"/>
            <a:ea typeface="ＭＳ Ｐゴシック" panose="020B0600070205080204" pitchFamily="50" charset="-128"/>
          </a:endParaRPr>
        </a:p>
        <a:p>
          <a:pPr algn="ctr"/>
          <a:r>
            <a:rPr lang="ja-JP" altLang="en-US" sz="700" b="1">
              <a:latin typeface="ＭＳ Ｐゴシック" panose="020B0600070205080204" pitchFamily="50" charset="-128"/>
              <a:ea typeface="ＭＳ Ｐゴシック" panose="020B0600070205080204" pitchFamily="50" charset="-128"/>
            </a:rPr>
            <a:t>（</a:t>
          </a:r>
          <a:r>
            <a:rPr lang="en-US" altLang="ja-JP" sz="700" b="1">
              <a:latin typeface="ＭＳ Ｐゴシック" panose="020B0600070205080204" pitchFamily="50" charset="-128"/>
              <a:ea typeface="ＭＳ Ｐゴシック" panose="020B0600070205080204" pitchFamily="50" charset="-128"/>
            </a:rPr>
            <a:t>C’÷</a:t>
          </a:r>
          <a:r>
            <a:rPr lang="ja-JP" altLang="en-US" sz="700" b="1">
              <a:latin typeface="ＭＳ Ｐゴシック" panose="020B0600070205080204" pitchFamily="50" charset="-128"/>
              <a:ea typeface="ＭＳ Ｐゴシック" panose="020B0600070205080204" pitchFamily="50" charset="-128"/>
            </a:rPr>
            <a:t>Ａ</a:t>
          </a:r>
          <a:r>
            <a:rPr lang="en-US" altLang="ja-JP" sz="700" b="1">
              <a:latin typeface="ＭＳ Ｐゴシック" panose="020B0600070205080204" pitchFamily="50" charset="-128"/>
              <a:ea typeface="ＭＳ Ｐゴシック" panose="020B0600070205080204" pitchFamily="50" charset="-128"/>
            </a:rPr>
            <a:t>’×100</a:t>
          </a:r>
          <a:r>
            <a:rPr lang="ja-JP" altLang="en-US" sz="700" b="1">
              <a:latin typeface="ＭＳ Ｐゴシック" panose="020B0600070205080204" pitchFamily="50" charset="-128"/>
              <a:ea typeface="ＭＳ Ｐゴシック" panose="020B0600070205080204" pitchFamily="50" charset="-128"/>
            </a:rPr>
            <a:t>）</a:t>
          </a:r>
          <a:endParaRPr lang="en-US" altLang="ja-JP" sz="700" b="1">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43</xdr:col>
          <xdr:colOff>57150</xdr:colOff>
          <xdr:row>20</xdr:row>
          <xdr:rowOff>209550</xdr:rowOff>
        </xdr:from>
        <xdr:to>
          <xdr:col>45</xdr:col>
          <xdr:colOff>0</xdr:colOff>
          <xdr:row>22</xdr:row>
          <xdr:rowOff>9525</xdr:rowOff>
        </xdr:to>
        <xdr:sp macro="" textlink="">
          <xdr:nvSpPr>
            <xdr:cNvPr id="8195" name="Check Box 3" descr="チェック"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85726</xdr:colOff>
      <xdr:row>19</xdr:row>
      <xdr:rowOff>219075</xdr:rowOff>
    </xdr:from>
    <xdr:to>
      <xdr:col>36</xdr:col>
      <xdr:colOff>47626</xdr:colOff>
      <xdr:row>20</xdr:row>
      <xdr:rowOff>230470</xdr:rowOff>
    </xdr:to>
    <xdr:sp macro="" textlink="">
      <xdr:nvSpPr>
        <xdr:cNvPr id="12" name="テキスト ボックス 132">
          <a:extLst>
            <a:ext uri="{FF2B5EF4-FFF2-40B4-BE49-F238E27FC236}">
              <a16:creationId xmlns:a16="http://schemas.microsoft.com/office/drawing/2014/main" id="{00000000-0008-0000-0500-00000C000000}"/>
            </a:ext>
          </a:extLst>
        </xdr:cNvPr>
        <xdr:cNvSpPr txBox="1"/>
      </xdr:nvSpPr>
      <xdr:spPr>
        <a:xfrm>
          <a:off x="4486276" y="4333875"/>
          <a:ext cx="361950" cy="2590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en-US" altLang="ja-JP" sz="1000" b="1">
              <a:latin typeface="ＭＳ Ｐゴシック" panose="020B0600070205080204" pitchFamily="50" charset="-128"/>
              <a:ea typeface="ＭＳ Ｐゴシック" panose="020B0600070205080204" pitchFamily="50" charset="-128"/>
            </a:rPr>
            <a:t>G’</a:t>
          </a:r>
        </a:p>
      </xdr:txBody>
    </xdr:sp>
    <xdr:clientData/>
  </xdr:twoCellAnchor>
  <mc:AlternateContent xmlns:mc="http://schemas.openxmlformats.org/markup-compatibility/2006">
    <mc:Choice xmlns:a14="http://schemas.microsoft.com/office/drawing/2010/main" Requires="a14">
      <xdr:twoCellAnchor editAs="oneCell">
        <xdr:from>
          <xdr:col>43</xdr:col>
          <xdr:colOff>57150</xdr:colOff>
          <xdr:row>26</xdr:row>
          <xdr:rowOff>209550</xdr:rowOff>
        </xdr:from>
        <xdr:to>
          <xdr:col>45</xdr:col>
          <xdr:colOff>0</xdr:colOff>
          <xdr:row>28</xdr:row>
          <xdr:rowOff>9525</xdr:rowOff>
        </xdr:to>
        <xdr:sp macro="" textlink="">
          <xdr:nvSpPr>
            <xdr:cNvPr id="8196" name="Check Box 4" descr="チェック"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85726</xdr:colOff>
      <xdr:row>25</xdr:row>
      <xdr:rowOff>219075</xdr:rowOff>
    </xdr:from>
    <xdr:to>
      <xdr:col>36</xdr:col>
      <xdr:colOff>47626</xdr:colOff>
      <xdr:row>26</xdr:row>
      <xdr:rowOff>230470</xdr:rowOff>
    </xdr:to>
    <xdr:sp macro="" textlink="">
      <xdr:nvSpPr>
        <xdr:cNvPr id="14" name="テキスト ボックス 132">
          <a:extLst>
            <a:ext uri="{FF2B5EF4-FFF2-40B4-BE49-F238E27FC236}">
              <a16:creationId xmlns:a16="http://schemas.microsoft.com/office/drawing/2014/main" id="{00000000-0008-0000-0500-00000E000000}"/>
            </a:ext>
          </a:extLst>
        </xdr:cNvPr>
        <xdr:cNvSpPr txBox="1"/>
      </xdr:nvSpPr>
      <xdr:spPr>
        <a:xfrm>
          <a:off x="4486276" y="4333875"/>
          <a:ext cx="361950" cy="2590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en-US" altLang="ja-JP" sz="1000" b="1">
              <a:latin typeface="ＭＳ Ｐゴシック" panose="020B0600070205080204" pitchFamily="50" charset="-128"/>
              <a:ea typeface="ＭＳ Ｐゴシック" panose="020B0600070205080204" pitchFamily="50" charset="-128"/>
            </a:rPr>
            <a:t>H’</a:t>
          </a:r>
        </a:p>
      </xdr:txBody>
    </xdr:sp>
    <xdr:clientData/>
  </xdr:twoCellAnchor>
  <xdr:twoCellAnchor>
    <xdr:from>
      <xdr:col>19</xdr:col>
      <xdr:colOff>47625</xdr:colOff>
      <xdr:row>0</xdr:row>
      <xdr:rowOff>9525</xdr:rowOff>
    </xdr:from>
    <xdr:to>
      <xdr:col>45</xdr:col>
      <xdr:colOff>109888</xdr:colOff>
      <xdr:row>0</xdr:row>
      <xdr:rowOff>301977</xdr:rowOff>
    </xdr:to>
    <xdr:sp macro="" textlink="">
      <xdr:nvSpPr>
        <xdr:cNvPr id="13" name="テキスト ボックス 88">
          <a:extLst>
            <a:ext uri="{FF2B5EF4-FFF2-40B4-BE49-F238E27FC236}">
              <a16:creationId xmlns:a16="http://schemas.microsoft.com/office/drawing/2014/main" id="{00000000-0008-0000-0500-00000D000000}"/>
            </a:ext>
          </a:extLst>
        </xdr:cNvPr>
        <xdr:cNvSpPr txBox="1"/>
      </xdr:nvSpPr>
      <xdr:spPr>
        <a:xfrm>
          <a:off x="2581275" y="9525"/>
          <a:ext cx="3643663" cy="29245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r>
            <a:rPr lang="ja-JP" altLang="en-US" sz="1200" b="1">
              <a:latin typeface="ＭＳ Ｐゴシック" panose="020B0600070205080204" pitchFamily="50" charset="-128"/>
              <a:ea typeface="ＭＳ Ｐゴシック" panose="020B0600070205080204" pitchFamily="50" charset="-128"/>
            </a:rPr>
            <a:t>高収益作物次期作支援交付金申請に係る申告書</a:t>
          </a:r>
          <a:endParaRPr lang="en-US" altLang="ja-JP" sz="1200" b="1">
            <a:latin typeface="ＭＳ Ｐゴシック" panose="020B0600070205080204" pitchFamily="50" charset="-128"/>
            <a:ea typeface="ＭＳ Ｐゴシック" panose="020B0600070205080204" pitchFamily="50" charset="-128"/>
          </a:endParaRPr>
        </a:p>
      </xdr:txBody>
    </xdr:sp>
    <xdr:clientData/>
  </xdr:twoCellAnchor>
  <xdr:twoCellAnchor>
    <xdr:from>
      <xdr:col>44</xdr:col>
      <xdr:colOff>95250</xdr:colOff>
      <xdr:row>9</xdr:row>
      <xdr:rowOff>114300</xdr:rowOff>
    </xdr:from>
    <xdr:to>
      <xdr:col>45</xdr:col>
      <xdr:colOff>123825</xdr:colOff>
      <xdr:row>30</xdr:row>
      <xdr:rowOff>123825</xdr:rowOff>
    </xdr:to>
    <xdr:grpSp>
      <xdr:nvGrpSpPr>
        <xdr:cNvPr id="15" name="グループ化 14">
          <a:extLst>
            <a:ext uri="{FF2B5EF4-FFF2-40B4-BE49-F238E27FC236}">
              <a16:creationId xmlns:a16="http://schemas.microsoft.com/office/drawing/2014/main" id="{322CE68A-E174-4205-A3E2-6346D618B544}"/>
            </a:ext>
          </a:extLst>
        </xdr:cNvPr>
        <xdr:cNvGrpSpPr/>
      </xdr:nvGrpSpPr>
      <xdr:grpSpPr>
        <a:xfrm>
          <a:off x="6067425" y="2295525"/>
          <a:ext cx="171450" cy="5076825"/>
          <a:chOff x="6671860" y="3970243"/>
          <a:chExt cx="170305" cy="5544000"/>
        </a:xfrm>
      </xdr:grpSpPr>
      <xdr:cxnSp macro="">
        <xdr:nvCxnSpPr>
          <xdr:cNvPr id="16" name="直線矢印コネクタ 15">
            <a:extLst>
              <a:ext uri="{FF2B5EF4-FFF2-40B4-BE49-F238E27FC236}">
                <a16:creationId xmlns:a16="http://schemas.microsoft.com/office/drawing/2014/main" id="{86DEE981-43B4-4E18-9A4F-083E471CCF98}"/>
              </a:ext>
            </a:extLst>
          </xdr:cNvPr>
          <xdr:cNvCxnSpPr>
            <a:cxnSpLocks/>
          </xdr:cNvCxnSpPr>
        </xdr:nvCxnSpPr>
        <xdr:spPr>
          <a:xfrm flipH="1">
            <a:off x="6680076" y="8670862"/>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BAA7C45D-2E9E-499D-90EB-BE078B172869}"/>
              </a:ext>
            </a:extLst>
          </xdr:cNvPr>
          <xdr:cNvCxnSpPr>
            <a:cxnSpLocks/>
          </xdr:cNvCxnSpPr>
        </xdr:nvCxnSpPr>
        <xdr:spPr>
          <a:xfrm flipH="1">
            <a:off x="6687696" y="3970243"/>
            <a:ext cx="146513"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EA9F389C-F590-473D-B0A0-70D2DCCD96FD}"/>
              </a:ext>
            </a:extLst>
          </xdr:cNvPr>
          <xdr:cNvCxnSpPr>
            <a:cxnSpLocks/>
          </xdr:cNvCxnSpPr>
        </xdr:nvCxnSpPr>
        <xdr:spPr>
          <a:xfrm>
            <a:off x="6671860" y="9506943"/>
            <a:ext cx="170305" cy="0"/>
          </a:xfrm>
          <a:prstGeom prst="straightConnector1">
            <a:avLst/>
          </a:prstGeom>
          <a:ln w="3175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D2C97D08-3100-4845-9F58-8DEE5E0C19F4}"/>
              </a:ext>
            </a:extLst>
          </xdr:cNvPr>
          <xdr:cNvCxnSpPr>
            <a:cxnSpLocks/>
          </xdr:cNvCxnSpPr>
        </xdr:nvCxnSpPr>
        <xdr:spPr>
          <a:xfrm>
            <a:off x="6830581" y="3970243"/>
            <a:ext cx="0" cy="554400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E829E6B8-B702-4D6C-903C-7E552B776B3B}"/>
              </a:ext>
            </a:extLst>
          </xdr:cNvPr>
          <xdr:cNvCxnSpPr>
            <a:cxnSpLocks/>
          </xdr:cNvCxnSpPr>
        </xdr:nvCxnSpPr>
        <xdr:spPr>
          <a:xfrm flipH="1">
            <a:off x="6674446" y="7010804"/>
            <a:ext cx="160695"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5.v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2" Type="http://schemas.openxmlformats.org/officeDocument/2006/relationships/drawing" Target="../drawings/drawing5.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6.xml"/><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41"/>
  <sheetViews>
    <sheetView tabSelected="1" view="pageBreakPreview" zoomScale="110" zoomScaleNormal="100" zoomScaleSheetLayoutView="110" workbookViewId="0">
      <selection activeCell="V33" sqref="V33"/>
    </sheetView>
  </sheetViews>
  <sheetFormatPr defaultRowHeight="18.75" x14ac:dyDescent="0.4"/>
  <cols>
    <col min="1" max="1" width="3.125" customWidth="1"/>
    <col min="2" max="26" width="3" customWidth="1"/>
    <col min="27" max="27" width="1.625" customWidth="1"/>
  </cols>
  <sheetData>
    <row r="1" spans="1:36" ht="51.75" customHeight="1" x14ac:dyDescent="0.4">
      <c r="A1" s="145" t="s">
        <v>110</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
      <c r="AB1" s="1"/>
      <c r="AC1" s="1"/>
      <c r="AD1" s="1"/>
      <c r="AE1" s="1"/>
      <c r="AF1" s="1"/>
      <c r="AG1" s="1"/>
      <c r="AH1" s="1"/>
      <c r="AI1" s="1"/>
      <c r="AJ1" s="1"/>
    </row>
    <row r="2" spans="1:36" ht="12.75" customHeight="1" x14ac:dyDescent="0.4">
      <c r="B2" s="4"/>
      <c r="C2" s="4"/>
      <c r="D2" s="4"/>
      <c r="E2" s="4"/>
      <c r="F2" s="4"/>
      <c r="G2" s="4"/>
      <c r="H2" s="4"/>
      <c r="I2" s="4"/>
      <c r="J2" s="4"/>
      <c r="K2" s="4"/>
      <c r="L2" s="4"/>
      <c r="M2" s="5"/>
      <c r="N2" s="5"/>
      <c r="O2" s="5"/>
      <c r="P2" s="5"/>
      <c r="Q2" s="5"/>
      <c r="R2" s="5"/>
      <c r="S2" s="5"/>
      <c r="T2" s="5"/>
      <c r="U2" s="5"/>
      <c r="V2" s="5"/>
      <c r="W2" s="5"/>
      <c r="X2" s="5"/>
      <c r="Y2" s="5"/>
      <c r="Z2" s="5"/>
      <c r="AA2" s="1"/>
      <c r="AB2" s="1"/>
      <c r="AC2" s="1"/>
      <c r="AD2" s="1"/>
      <c r="AE2" s="1"/>
      <c r="AF2" s="1"/>
      <c r="AG2" s="1"/>
      <c r="AH2" s="1"/>
      <c r="AI2" s="1"/>
      <c r="AJ2" s="1"/>
    </row>
    <row r="3" spans="1:36" x14ac:dyDescent="0.4">
      <c r="A3" s="147" t="s">
        <v>109</v>
      </c>
      <c r="B3" s="147"/>
      <c r="C3" s="147"/>
      <c r="D3" s="147"/>
      <c r="E3" s="147"/>
      <c r="F3" s="147"/>
      <c r="G3" s="147"/>
      <c r="H3" s="147"/>
      <c r="I3" s="147"/>
      <c r="J3" s="147"/>
      <c r="K3" s="147"/>
      <c r="L3" s="147"/>
      <c r="M3" s="147"/>
      <c r="N3" s="147" t="s">
        <v>0</v>
      </c>
      <c r="O3" s="147"/>
      <c r="P3" s="147"/>
      <c r="Q3" s="147"/>
      <c r="R3" s="147"/>
      <c r="S3" s="147"/>
      <c r="T3" s="147"/>
      <c r="U3" s="147"/>
      <c r="V3" s="147"/>
      <c r="W3" s="147"/>
      <c r="X3" s="147"/>
      <c r="Y3" s="147"/>
      <c r="Z3" s="147"/>
    </row>
    <row r="4" spans="1:36" ht="30" customHeight="1" x14ac:dyDescent="0.4">
      <c r="B4" s="146" t="s">
        <v>116</v>
      </c>
      <c r="C4" s="146"/>
      <c r="D4" s="146"/>
      <c r="E4" s="146"/>
      <c r="F4" s="146"/>
      <c r="G4" s="146"/>
      <c r="H4" s="146"/>
      <c r="I4" s="146"/>
      <c r="J4" s="146"/>
      <c r="K4" s="146"/>
      <c r="L4" s="146"/>
      <c r="M4" s="146"/>
      <c r="N4" s="3"/>
      <c r="O4" s="146" t="s">
        <v>117</v>
      </c>
      <c r="P4" s="146"/>
      <c r="Q4" s="146"/>
      <c r="R4" s="146"/>
      <c r="S4" s="146"/>
      <c r="T4" s="146"/>
      <c r="U4" s="146"/>
      <c r="V4" s="146"/>
      <c r="W4" s="146"/>
      <c r="X4" s="146"/>
      <c r="Y4" s="146"/>
      <c r="Z4" s="15" t="s">
        <v>113</v>
      </c>
    </row>
    <row r="5" spans="1:36" ht="9" customHeight="1" x14ac:dyDescent="0.4">
      <c r="B5" s="3"/>
      <c r="C5" s="3"/>
      <c r="D5" s="3"/>
      <c r="E5" s="3"/>
      <c r="F5" s="3"/>
      <c r="G5" s="3"/>
      <c r="H5" s="3"/>
      <c r="I5" s="3"/>
      <c r="J5" s="3"/>
      <c r="K5" s="3"/>
      <c r="L5" s="3"/>
      <c r="M5" s="3"/>
      <c r="N5" s="3"/>
      <c r="O5" s="3"/>
      <c r="P5" s="3"/>
      <c r="Q5" s="3"/>
      <c r="R5" s="3"/>
      <c r="S5" s="3"/>
      <c r="T5" s="3"/>
      <c r="U5" s="3"/>
      <c r="V5" s="3"/>
      <c r="W5" s="3"/>
      <c r="X5" s="3"/>
      <c r="Y5" s="3"/>
      <c r="Z5" s="3"/>
    </row>
    <row r="6" spans="1:36" ht="9" customHeight="1" x14ac:dyDescent="0.4">
      <c r="A6" s="6"/>
      <c r="B6" s="7"/>
      <c r="C6" s="7"/>
      <c r="D6" s="7"/>
      <c r="E6" s="7"/>
      <c r="F6" s="7"/>
      <c r="G6" s="7"/>
      <c r="H6" s="7"/>
      <c r="I6" s="7"/>
      <c r="J6" s="7"/>
      <c r="K6" s="7"/>
      <c r="L6" s="7"/>
      <c r="M6" s="7"/>
      <c r="N6" s="7"/>
      <c r="O6" s="7"/>
      <c r="P6" s="7"/>
      <c r="Q6" s="7"/>
      <c r="R6" s="7"/>
      <c r="S6" s="7"/>
      <c r="T6" s="7"/>
      <c r="U6" s="7"/>
      <c r="V6" s="7"/>
      <c r="W6" s="7"/>
      <c r="X6" s="7"/>
      <c r="Y6" s="7"/>
      <c r="Z6" s="8"/>
    </row>
    <row r="7" spans="1:36" ht="18.75" customHeight="1" x14ac:dyDescent="0.4">
      <c r="A7" s="9"/>
      <c r="B7" s="10"/>
      <c r="C7" s="10"/>
      <c r="D7" s="10"/>
      <c r="E7" s="141" t="s">
        <v>86</v>
      </c>
      <c r="F7" s="141"/>
      <c r="G7" s="141"/>
      <c r="H7" s="141"/>
      <c r="I7" s="141"/>
      <c r="J7" s="141"/>
      <c r="K7" s="141"/>
      <c r="L7" s="141"/>
      <c r="M7" s="141"/>
      <c r="N7" s="141"/>
      <c r="O7" s="141"/>
      <c r="P7" s="141"/>
      <c r="Q7" s="141"/>
      <c r="R7" s="141"/>
      <c r="S7" s="141"/>
      <c r="T7" s="141"/>
      <c r="U7" s="141"/>
      <c r="V7" s="141"/>
      <c r="W7" s="141"/>
      <c r="X7" s="141"/>
      <c r="Y7" s="141"/>
      <c r="Z7" s="142"/>
    </row>
    <row r="8" spans="1:36" x14ac:dyDescent="0.4">
      <c r="A8" s="9"/>
      <c r="B8" s="10"/>
      <c r="C8" s="10"/>
      <c r="D8" s="10"/>
      <c r="E8" s="141"/>
      <c r="F8" s="141"/>
      <c r="G8" s="141"/>
      <c r="H8" s="141"/>
      <c r="I8" s="141"/>
      <c r="J8" s="141"/>
      <c r="K8" s="141"/>
      <c r="L8" s="141"/>
      <c r="M8" s="141"/>
      <c r="N8" s="141"/>
      <c r="O8" s="141"/>
      <c r="P8" s="141"/>
      <c r="Q8" s="141"/>
      <c r="R8" s="141"/>
      <c r="S8" s="141"/>
      <c r="T8" s="141"/>
      <c r="U8" s="141"/>
      <c r="V8" s="141"/>
      <c r="W8" s="141"/>
      <c r="X8" s="141"/>
      <c r="Y8" s="141"/>
      <c r="Z8" s="142"/>
    </row>
    <row r="9" spans="1:36" x14ac:dyDescent="0.4">
      <c r="A9" s="9"/>
      <c r="B9" s="10"/>
      <c r="C9" s="10"/>
      <c r="D9" s="10"/>
      <c r="E9" s="141"/>
      <c r="F9" s="141"/>
      <c r="G9" s="141"/>
      <c r="H9" s="141"/>
      <c r="I9" s="141"/>
      <c r="J9" s="141"/>
      <c r="K9" s="141"/>
      <c r="L9" s="141"/>
      <c r="M9" s="141"/>
      <c r="N9" s="141"/>
      <c r="O9" s="141"/>
      <c r="P9" s="141"/>
      <c r="Q9" s="141"/>
      <c r="R9" s="141"/>
      <c r="S9" s="141"/>
      <c r="T9" s="141"/>
      <c r="U9" s="141"/>
      <c r="V9" s="141"/>
      <c r="W9" s="141"/>
      <c r="X9" s="141"/>
      <c r="Y9" s="141"/>
      <c r="Z9" s="142"/>
    </row>
    <row r="10" spans="1:36" x14ac:dyDescent="0.4">
      <c r="A10" s="9"/>
      <c r="B10" s="10"/>
      <c r="C10" s="10"/>
      <c r="D10" s="10"/>
      <c r="E10" s="141"/>
      <c r="F10" s="141"/>
      <c r="G10" s="141"/>
      <c r="H10" s="141"/>
      <c r="I10" s="141"/>
      <c r="J10" s="141"/>
      <c r="K10" s="141"/>
      <c r="L10" s="141"/>
      <c r="M10" s="141"/>
      <c r="N10" s="141"/>
      <c r="O10" s="141"/>
      <c r="P10" s="141"/>
      <c r="Q10" s="141"/>
      <c r="R10" s="141"/>
      <c r="S10" s="141"/>
      <c r="T10" s="141"/>
      <c r="U10" s="141"/>
      <c r="V10" s="141"/>
      <c r="W10" s="141"/>
      <c r="X10" s="141"/>
      <c r="Y10" s="141"/>
      <c r="Z10" s="142"/>
    </row>
    <row r="11" spans="1:36" ht="9" customHeight="1" x14ac:dyDescent="0.4">
      <c r="A11" s="9"/>
      <c r="B11" s="10"/>
      <c r="C11" s="10"/>
      <c r="D11" s="10"/>
      <c r="E11" s="11"/>
      <c r="F11" s="11"/>
      <c r="G11" s="11"/>
      <c r="H11" s="11"/>
      <c r="I11" s="11"/>
      <c r="J11" s="11"/>
      <c r="K11" s="11"/>
      <c r="L11" s="11"/>
      <c r="M11" s="11"/>
      <c r="N11" s="11"/>
      <c r="O11" s="11"/>
      <c r="P11" s="11"/>
      <c r="Q11" s="11"/>
      <c r="R11" s="11"/>
      <c r="S11" s="11"/>
      <c r="T11" s="11"/>
      <c r="U11" s="11"/>
      <c r="V11" s="11"/>
      <c r="W11" s="11"/>
      <c r="X11" s="11"/>
      <c r="Y11" s="11"/>
      <c r="Z11" s="12"/>
    </row>
    <row r="12" spans="1:36" ht="18.75" customHeight="1" x14ac:dyDescent="0.4">
      <c r="A12" s="9"/>
      <c r="B12" s="10"/>
      <c r="C12" s="10"/>
      <c r="D12" s="10"/>
      <c r="E12" s="143" t="s">
        <v>1</v>
      </c>
      <c r="F12" s="143"/>
      <c r="G12" s="143"/>
      <c r="H12" s="143"/>
      <c r="I12" s="143"/>
      <c r="J12" s="143"/>
      <c r="K12" s="143"/>
      <c r="L12" s="143"/>
      <c r="M12" s="143"/>
      <c r="N12" s="143"/>
      <c r="O12" s="143"/>
      <c r="P12" s="143"/>
      <c r="Q12" s="143"/>
      <c r="R12" s="143"/>
      <c r="S12" s="143"/>
      <c r="T12" s="143"/>
      <c r="U12" s="143"/>
      <c r="V12" s="143"/>
      <c r="W12" s="143"/>
      <c r="X12" s="143"/>
      <c r="Y12" s="143"/>
      <c r="Z12" s="144"/>
    </row>
    <row r="13" spans="1:36" x14ac:dyDescent="0.4">
      <c r="A13" s="9"/>
      <c r="B13" s="10"/>
      <c r="C13" s="10"/>
      <c r="D13" s="10"/>
      <c r="E13" s="143"/>
      <c r="F13" s="143"/>
      <c r="G13" s="143"/>
      <c r="H13" s="143"/>
      <c r="I13" s="143"/>
      <c r="J13" s="143"/>
      <c r="K13" s="143"/>
      <c r="L13" s="143"/>
      <c r="M13" s="143"/>
      <c r="N13" s="143"/>
      <c r="O13" s="143"/>
      <c r="P13" s="143"/>
      <c r="Q13" s="143"/>
      <c r="R13" s="143"/>
      <c r="S13" s="143"/>
      <c r="T13" s="143"/>
      <c r="U13" s="143"/>
      <c r="V13" s="143"/>
      <c r="W13" s="143"/>
      <c r="X13" s="143"/>
      <c r="Y13" s="143"/>
      <c r="Z13" s="144"/>
    </row>
    <row r="14" spans="1:36" ht="8.25" customHeight="1" x14ac:dyDescent="0.4">
      <c r="A14" s="13"/>
      <c r="B14" s="14"/>
      <c r="C14" s="14"/>
      <c r="D14" s="14"/>
      <c r="E14" s="15"/>
      <c r="F14" s="15"/>
      <c r="G14" s="15"/>
      <c r="H14" s="15"/>
      <c r="I14" s="15"/>
      <c r="J14" s="15"/>
      <c r="K14" s="15"/>
      <c r="L14" s="15"/>
      <c r="M14" s="15"/>
      <c r="N14" s="15"/>
      <c r="O14" s="15"/>
      <c r="P14" s="15"/>
      <c r="Q14" s="15"/>
      <c r="R14" s="15"/>
      <c r="S14" s="15"/>
      <c r="T14" s="15"/>
      <c r="U14" s="15"/>
      <c r="V14" s="15"/>
      <c r="W14" s="15"/>
      <c r="X14" s="15"/>
      <c r="Y14" s="15"/>
      <c r="Z14" s="16"/>
    </row>
    <row r="15" spans="1:36" ht="18" customHeight="1" x14ac:dyDescent="0.4"/>
    <row r="16" spans="1:36" x14ac:dyDescent="0.4">
      <c r="B16" s="149" t="s">
        <v>2</v>
      </c>
      <c r="C16" s="150"/>
      <c r="D16" s="150"/>
      <c r="E16" s="150"/>
      <c r="F16" s="150"/>
      <c r="G16" s="150"/>
      <c r="H16" s="150"/>
      <c r="I16" s="150"/>
      <c r="J16" s="150"/>
      <c r="K16" s="150"/>
      <c r="L16" s="150"/>
      <c r="M16" s="151"/>
      <c r="O16" s="149" t="s">
        <v>4</v>
      </c>
      <c r="P16" s="150"/>
      <c r="Q16" s="150"/>
      <c r="R16" s="150"/>
      <c r="S16" s="150"/>
      <c r="T16" s="150"/>
      <c r="U16" s="150"/>
      <c r="V16" s="150"/>
      <c r="W16" s="150"/>
      <c r="X16" s="150"/>
      <c r="Y16" s="150"/>
      <c r="Z16" s="151"/>
    </row>
    <row r="17" spans="2:26" x14ac:dyDescent="0.4">
      <c r="B17" s="152"/>
      <c r="C17" s="153"/>
      <c r="D17" s="153"/>
      <c r="E17" s="153"/>
      <c r="F17" s="153"/>
      <c r="G17" s="153"/>
      <c r="H17" s="153"/>
      <c r="I17" s="153"/>
      <c r="J17" s="153"/>
      <c r="K17" s="153"/>
      <c r="L17" s="153"/>
      <c r="M17" s="154"/>
      <c r="O17" s="152"/>
      <c r="P17" s="153"/>
      <c r="Q17" s="153"/>
      <c r="R17" s="153"/>
      <c r="S17" s="153"/>
      <c r="T17" s="153"/>
      <c r="U17" s="153"/>
      <c r="V17" s="153"/>
      <c r="W17" s="153"/>
      <c r="X17" s="153"/>
      <c r="Y17" s="153"/>
      <c r="Z17" s="154"/>
    </row>
    <row r="18" spans="2:26" x14ac:dyDescent="0.4">
      <c r="B18" s="155" t="s">
        <v>87</v>
      </c>
      <c r="C18" s="150"/>
      <c r="D18" s="150"/>
      <c r="E18" s="151"/>
      <c r="F18" s="155"/>
      <c r="G18" s="150"/>
      <c r="H18" s="150"/>
      <c r="I18" s="150"/>
      <c r="J18" s="150"/>
      <c r="K18" s="150"/>
      <c r="L18" s="150"/>
      <c r="M18" s="23"/>
      <c r="O18" s="155" t="s">
        <v>111</v>
      </c>
      <c r="P18" s="150"/>
      <c r="Q18" s="150"/>
      <c r="R18" s="151"/>
      <c r="S18" s="155"/>
      <c r="T18" s="150"/>
      <c r="U18" s="150"/>
      <c r="V18" s="150"/>
      <c r="W18" s="150"/>
      <c r="X18" s="150"/>
      <c r="Y18" s="150"/>
      <c r="Z18" s="23"/>
    </row>
    <row r="19" spans="2:26" x14ac:dyDescent="0.4">
      <c r="B19" s="156"/>
      <c r="C19" s="146"/>
      <c r="D19" s="146"/>
      <c r="E19" s="157"/>
      <c r="F19" s="156"/>
      <c r="G19" s="146"/>
      <c r="H19" s="146"/>
      <c r="I19" s="146"/>
      <c r="J19" s="146"/>
      <c r="K19" s="146"/>
      <c r="L19" s="146"/>
      <c r="M19" s="16" t="s">
        <v>3</v>
      </c>
      <c r="O19" s="156"/>
      <c r="P19" s="146"/>
      <c r="Q19" s="146"/>
      <c r="R19" s="157"/>
      <c r="S19" s="156"/>
      <c r="T19" s="146"/>
      <c r="U19" s="146"/>
      <c r="V19" s="146"/>
      <c r="W19" s="146"/>
      <c r="X19" s="146"/>
      <c r="Y19" s="146"/>
      <c r="Z19" s="16" t="s">
        <v>5</v>
      </c>
    </row>
    <row r="20" spans="2:26" x14ac:dyDescent="0.4">
      <c r="B20" s="162" t="s">
        <v>7</v>
      </c>
      <c r="C20" s="162"/>
      <c r="D20" s="162"/>
      <c r="E20" s="162"/>
      <c r="F20" s="162"/>
      <c r="G20" s="162"/>
      <c r="H20" s="162"/>
      <c r="I20" s="162"/>
      <c r="J20" s="162"/>
      <c r="K20" s="162"/>
      <c r="L20" s="162"/>
      <c r="M20" s="162"/>
      <c r="O20" s="162" t="s">
        <v>88</v>
      </c>
      <c r="P20" s="162"/>
      <c r="Q20" s="162"/>
      <c r="R20" s="162"/>
      <c r="S20" s="162"/>
      <c r="T20" s="162"/>
      <c r="U20" s="162"/>
      <c r="V20" s="162"/>
      <c r="W20" s="162"/>
      <c r="X20" s="162"/>
      <c r="Y20" s="162"/>
      <c r="Z20" s="162"/>
    </row>
    <row r="21" spans="2:26" x14ac:dyDescent="0.4">
      <c r="B21" s="163"/>
      <c r="C21" s="163"/>
      <c r="D21" s="163"/>
      <c r="E21" s="163"/>
      <c r="F21" s="163"/>
      <c r="G21" s="163"/>
      <c r="H21" s="163"/>
      <c r="I21" s="163"/>
      <c r="J21" s="163"/>
      <c r="K21" s="163"/>
      <c r="L21" s="163"/>
      <c r="M21" s="163"/>
      <c r="O21" s="163"/>
      <c r="P21" s="163"/>
      <c r="Q21" s="163"/>
      <c r="R21" s="163"/>
      <c r="S21" s="163"/>
      <c r="T21" s="163"/>
      <c r="U21" s="163"/>
      <c r="V21" s="163"/>
      <c r="W21" s="163"/>
      <c r="X21" s="163"/>
      <c r="Y21" s="163"/>
      <c r="Z21" s="163"/>
    </row>
    <row r="23" spans="2:26" x14ac:dyDescent="0.4">
      <c r="B23" s="149" t="s">
        <v>6</v>
      </c>
      <c r="C23" s="150"/>
      <c r="D23" s="150"/>
      <c r="E23" s="150"/>
      <c r="F23" s="150"/>
      <c r="G23" s="150"/>
      <c r="H23" s="150"/>
      <c r="I23" s="150"/>
      <c r="J23" s="150"/>
      <c r="K23" s="150"/>
      <c r="L23" s="150"/>
      <c r="M23" s="151"/>
    </row>
    <row r="24" spans="2:26" x14ac:dyDescent="0.4">
      <c r="B24" s="152"/>
      <c r="C24" s="153"/>
      <c r="D24" s="153"/>
      <c r="E24" s="153"/>
      <c r="F24" s="153"/>
      <c r="G24" s="153"/>
      <c r="H24" s="153"/>
      <c r="I24" s="153"/>
      <c r="J24" s="153"/>
      <c r="K24" s="153"/>
      <c r="L24" s="153"/>
      <c r="M24" s="154"/>
    </row>
    <row r="25" spans="2:26" x14ac:dyDescent="0.4">
      <c r="B25" s="155" t="s">
        <v>112</v>
      </c>
      <c r="C25" s="150"/>
      <c r="D25" s="150"/>
      <c r="E25" s="151"/>
      <c r="F25" s="158">
        <f>'様式丁（厳選出荷）'!AV38</f>
        <v>0</v>
      </c>
      <c r="G25" s="159"/>
      <c r="H25" s="159"/>
      <c r="I25" s="159"/>
      <c r="J25" s="159"/>
      <c r="K25" s="159"/>
      <c r="L25" s="159"/>
      <c r="M25" s="23"/>
    </row>
    <row r="26" spans="2:26" x14ac:dyDescent="0.4">
      <c r="B26" s="156"/>
      <c r="C26" s="146"/>
      <c r="D26" s="146"/>
      <c r="E26" s="157"/>
      <c r="F26" s="160"/>
      <c r="G26" s="161"/>
      <c r="H26" s="161"/>
      <c r="I26" s="161"/>
      <c r="J26" s="161"/>
      <c r="K26" s="161"/>
      <c r="L26" s="161"/>
      <c r="M26" s="16" t="s">
        <v>3</v>
      </c>
    </row>
    <row r="27" spans="2:26" x14ac:dyDescent="0.4">
      <c r="B27" s="24" t="s">
        <v>8</v>
      </c>
      <c r="C27" s="25"/>
      <c r="D27" s="25"/>
      <c r="E27" s="25"/>
      <c r="F27" s="25"/>
      <c r="G27" s="25"/>
      <c r="H27" s="25"/>
      <c r="I27" s="25"/>
      <c r="J27" s="25"/>
      <c r="K27" s="25"/>
      <c r="L27" s="25"/>
      <c r="M27" s="25"/>
    </row>
    <row r="28" spans="2:26" ht="8.25" customHeight="1" x14ac:dyDescent="0.4"/>
    <row r="29" spans="2:26" x14ac:dyDescent="0.4">
      <c r="B29" s="148" t="s">
        <v>9</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row>
    <row r="30" spans="2:26" x14ac:dyDescent="0.4">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row>
    <row r="31" spans="2:26" x14ac:dyDescent="0.4">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row>
    <row r="32" spans="2:26" x14ac:dyDescent="0.4">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row>
    <row r="33" spans="1:25" ht="21.75" customHeight="1" x14ac:dyDescent="0.4">
      <c r="S33" s="26" t="s">
        <v>10</v>
      </c>
      <c r="T33" s="26"/>
      <c r="U33" s="26"/>
      <c r="V33" s="27"/>
      <c r="W33" s="26" t="s">
        <v>11</v>
      </c>
      <c r="X33" s="27"/>
      <c r="Y33" s="26" t="s">
        <v>12</v>
      </c>
    </row>
    <row r="34" spans="1:25" ht="8.25" customHeight="1" x14ac:dyDescent="0.4"/>
    <row r="35" spans="1:25" x14ac:dyDescent="0.4">
      <c r="A35" t="s">
        <v>13</v>
      </c>
    </row>
    <row r="37" spans="1:25" x14ac:dyDescent="0.4">
      <c r="B37" s="14"/>
      <c r="C37" s="14"/>
      <c r="D37" s="14"/>
      <c r="E37" s="14"/>
      <c r="F37" s="14"/>
      <c r="G37" s="14"/>
      <c r="H37" s="14"/>
      <c r="I37" s="14"/>
      <c r="J37" s="14"/>
      <c r="K37" s="14"/>
      <c r="L37" s="14"/>
      <c r="M37" s="14"/>
      <c r="N37" s="14"/>
      <c r="O37" s="14"/>
      <c r="P37" s="14"/>
      <c r="Q37" s="14"/>
      <c r="R37" s="14"/>
      <c r="S37" s="14"/>
      <c r="T37" s="14"/>
      <c r="U37" s="14"/>
      <c r="V37" s="14"/>
      <c r="W37" s="14"/>
      <c r="X37" s="14"/>
      <c r="Y37" s="14"/>
    </row>
    <row r="38" spans="1:25" ht="8.25" customHeight="1" x14ac:dyDescent="0.4">
      <c r="B38" s="10"/>
      <c r="C38" s="10"/>
      <c r="D38" s="10"/>
      <c r="E38" s="10"/>
      <c r="F38" s="10"/>
      <c r="G38" s="10"/>
      <c r="H38" s="10"/>
      <c r="I38" s="10"/>
      <c r="J38" s="10"/>
      <c r="K38" s="10"/>
      <c r="L38" s="10"/>
      <c r="M38" s="10"/>
      <c r="N38" s="10"/>
      <c r="O38" s="10"/>
      <c r="P38" s="10"/>
      <c r="Q38" s="10"/>
      <c r="R38" s="10"/>
      <c r="S38" s="10"/>
      <c r="T38" s="10"/>
      <c r="U38" s="10"/>
      <c r="V38" s="10"/>
      <c r="W38" s="10"/>
      <c r="X38" s="10"/>
      <c r="Y38" s="10"/>
    </row>
    <row r="39" spans="1:25" x14ac:dyDescent="0.4">
      <c r="A39" t="s">
        <v>14</v>
      </c>
    </row>
    <row r="40" spans="1:25" x14ac:dyDescent="0.4">
      <c r="A40" s="28" t="s">
        <v>15</v>
      </c>
    </row>
    <row r="41" spans="1:25" x14ac:dyDescent="0.4">
      <c r="B41" s="14"/>
      <c r="C41" s="14"/>
      <c r="D41" s="14"/>
      <c r="E41" s="14"/>
      <c r="F41" s="14"/>
      <c r="G41" s="14"/>
      <c r="H41" s="14"/>
      <c r="I41" s="14"/>
      <c r="J41" s="14"/>
      <c r="K41" s="14"/>
      <c r="L41" s="14"/>
      <c r="M41" s="14"/>
      <c r="N41" s="14"/>
      <c r="O41" s="14"/>
      <c r="P41" s="14"/>
      <c r="Q41" s="14"/>
      <c r="R41" s="14"/>
      <c r="S41" s="14"/>
      <c r="T41" s="14"/>
      <c r="U41" s="14"/>
      <c r="V41" s="14"/>
      <c r="W41" s="14"/>
      <c r="X41" s="14"/>
      <c r="Y41" s="14"/>
    </row>
  </sheetData>
  <mergeCells count="19">
    <mergeCell ref="B29:Z32"/>
    <mergeCell ref="B16:M17"/>
    <mergeCell ref="B18:E19"/>
    <mergeCell ref="F18:L19"/>
    <mergeCell ref="O16:Z17"/>
    <mergeCell ref="O18:R19"/>
    <mergeCell ref="S18:Y19"/>
    <mergeCell ref="B23:M24"/>
    <mergeCell ref="B25:E26"/>
    <mergeCell ref="F25:L26"/>
    <mergeCell ref="B20:M21"/>
    <mergeCell ref="O20:Z21"/>
    <mergeCell ref="E7:Z10"/>
    <mergeCell ref="E12:Z13"/>
    <mergeCell ref="A1:Z1"/>
    <mergeCell ref="B4:M4"/>
    <mergeCell ref="A3:M3"/>
    <mergeCell ref="N3:Z3"/>
    <mergeCell ref="O4:Y4"/>
  </mergeCells>
  <phoneticPr fontId="1"/>
  <printOptions horizontalCentered="1"/>
  <pageMargins left="0.70866141732283472" right="0.70866141732283472" top="0.74803149606299213" bottom="0.6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ltText="チェック">
                <anchor moveWithCells="1">
                  <from>
                    <xdr:col>3</xdr:col>
                    <xdr:colOff>0</xdr:colOff>
                    <xdr:row>4</xdr:row>
                    <xdr:rowOff>66675</xdr:rowOff>
                  </from>
                  <to>
                    <xdr:col>4</xdr:col>
                    <xdr:colOff>9525</xdr:colOff>
                    <xdr:row>7</xdr:row>
                    <xdr:rowOff>209550</xdr:rowOff>
                  </to>
                </anchor>
              </controlPr>
            </control>
          </mc:Choice>
        </mc:AlternateContent>
        <mc:AlternateContent xmlns:mc="http://schemas.openxmlformats.org/markup-compatibility/2006">
          <mc:Choice Requires="x14">
            <control shapeId="1027" r:id="rId5" name="Check Box 3">
              <controlPr defaultSize="0" autoFill="0" autoLine="0" autoPict="0" altText="チェック">
                <anchor moveWithCells="1">
                  <from>
                    <xdr:col>3</xdr:col>
                    <xdr:colOff>0</xdr:colOff>
                    <xdr:row>9</xdr:row>
                    <xdr:rowOff>171450</xdr:rowOff>
                  </from>
                  <to>
                    <xdr:col>4</xdr:col>
                    <xdr:colOff>38100</xdr:colOff>
                    <xdr:row>12</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V46"/>
  <sheetViews>
    <sheetView view="pageBreakPreview" topLeftCell="A7" zoomScaleNormal="100" zoomScaleSheetLayoutView="100" workbookViewId="0">
      <selection activeCell="AV28" sqref="AV28"/>
    </sheetView>
  </sheetViews>
  <sheetFormatPr defaultRowHeight="18.75" x14ac:dyDescent="0.4"/>
  <cols>
    <col min="1" max="42" width="1.75" customWidth="1"/>
    <col min="43" max="43" width="2.5" customWidth="1"/>
    <col min="44" max="44" width="2.375" customWidth="1"/>
    <col min="45" max="46" width="1.875" customWidth="1"/>
  </cols>
  <sheetData>
    <row r="1" spans="1:48" ht="24.75" customHeight="1" x14ac:dyDescent="0.4"/>
    <row r="2" spans="1:48" ht="18" customHeight="1" x14ac:dyDescent="0.4">
      <c r="A2" s="172" t="s">
        <v>16</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row>
    <row r="3" spans="1:48" ht="18" customHeight="1" x14ac:dyDescent="0.4">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row>
    <row r="4" spans="1:48" ht="18" customHeight="1" thickBot="1" x14ac:dyDescent="0.45">
      <c r="A4" s="172"/>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row>
    <row r="5" spans="1:48" ht="18" customHeight="1" x14ac:dyDescent="0.4">
      <c r="A5" s="173" t="s">
        <v>114</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5"/>
    </row>
    <row r="6" spans="1:48" ht="18" customHeight="1" x14ac:dyDescent="0.4">
      <c r="A6" s="176"/>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77"/>
    </row>
    <row r="7" spans="1:48" ht="18" customHeight="1" x14ac:dyDescent="0.4">
      <c r="A7" s="176"/>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77"/>
    </row>
    <row r="8" spans="1:48" ht="18" customHeight="1" thickBot="1" x14ac:dyDescent="0.45">
      <c r="A8" s="178"/>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80"/>
    </row>
    <row r="9" spans="1:48" ht="11.25" customHeight="1" x14ac:dyDescent="0.4"/>
    <row r="10" spans="1:48" x14ac:dyDescent="0.4">
      <c r="A10" s="52" t="s">
        <v>19</v>
      </c>
    </row>
    <row r="11" spans="1:48" ht="18" customHeight="1" x14ac:dyDescent="0.4">
      <c r="A11" s="164" t="s">
        <v>99</v>
      </c>
      <c r="B11" s="165"/>
      <c r="C11" s="165"/>
      <c r="D11" s="165"/>
      <c r="E11" s="165"/>
      <c r="F11" s="165"/>
      <c r="G11" s="165"/>
      <c r="H11" s="165"/>
      <c r="I11" s="165"/>
      <c r="J11" s="165"/>
      <c r="K11" s="165"/>
      <c r="L11" s="188"/>
      <c r="M11" s="189"/>
      <c r="N11" s="189"/>
      <c r="O11" s="189"/>
      <c r="P11" s="189"/>
      <c r="Q11" s="189"/>
      <c r="R11" s="189"/>
      <c r="S11" s="190"/>
      <c r="T11" s="188"/>
      <c r="U11" s="189"/>
      <c r="V11" s="189"/>
      <c r="W11" s="189"/>
      <c r="X11" s="189"/>
      <c r="Y11" s="189"/>
      <c r="Z11" s="189"/>
      <c r="AA11" s="190"/>
      <c r="AB11" s="188"/>
      <c r="AC11" s="189"/>
      <c r="AD11" s="189"/>
      <c r="AE11" s="189"/>
      <c r="AF11" s="189"/>
      <c r="AG11" s="189"/>
      <c r="AH11" s="189"/>
      <c r="AI11" s="190"/>
      <c r="AJ11" s="155" t="s">
        <v>17</v>
      </c>
      <c r="AK11" s="150"/>
      <c r="AL11" s="150"/>
      <c r="AM11" s="150"/>
      <c r="AN11" s="150"/>
      <c r="AO11" s="150"/>
      <c r="AP11" s="150"/>
      <c r="AQ11" s="150"/>
      <c r="AR11" s="151"/>
    </row>
    <row r="12" spans="1:48" ht="18" customHeight="1" x14ac:dyDescent="0.4">
      <c r="A12" s="166"/>
      <c r="B12" s="167"/>
      <c r="C12" s="167"/>
      <c r="D12" s="167"/>
      <c r="E12" s="167"/>
      <c r="F12" s="167"/>
      <c r="G12" s="167"/>
      <c r="H12" s="167"/>
      <c r="I12" s="167"/>
      <c r="J12" s="167"/>
      <c r="K12" s="167"/>
      <c r="L12" s="191"/>
      <c r="M12" s="192"/>
      <c r="N12" s="192"/>
      <c r="O12" s="192"/>
      <c r="P12" s="192"/>
      <c r="Q12" s="192"/>
      <c r="R12" s="192"/>
      <c r="S12" s="193"/>
      <c r="T12" s="191"/>
      <c r="U12" s="192"/>
      <c r="V12" s="192"/>
      <c r="W12" s="192"/>
      <c r="X12" s="192"/>
      <c r="Y12" s="192"/>
      <c r="Z12" s="192"/>
      <c r="AA12" s="193"/>
      <c r="AB12" s="191"/>
      <c r="AC12" s="192"/>
      <c r="AD12" s="192"/>
      <c r="AE12" s="192"/>
      <c r="AF12" s="192"/>
      <c r="AG12" s="192"/>
      <c r="AH12" s="192"/>
      <c r="AI12" s="193"/>
      <c r="AJ12" s="152"/>
      <c r="AK12" s="153"/>
      <c r="AL12" s="153"/>
      <c r="AM12" s="153"/>
      <c r="AN12" s="153"/>
      <c r="AO12" s="153"/>
      <c r="AP12" s="153"/>
      <c r="AQ12" s="153"/>
      <c r="AR12" s="154"/>
    </row>
    <row r="13" spans="1:48" ht="18" customHeight="1" x14ac:dyDescent="0.4">
      <c r="A13" s="164" t="s">
        <v>90</v>
      </c>
      <c r="B13" s="165"/>
      <c r="C13" s="165"/>
      <c r="D13" s="165"/>
      <c r="E13" s="165"/>
      <c r="F13" s="165"/>
      <c r="G13" s="165"/>
      <c r="H13" s="165"/>
      <c r="I13" s="165"/>
      <c r="J13" s="165"/>
      <c r="K13" s="165"/>
      <c r="L13" s="168"/>
      <c r="M13" s="169"/>
      <c r="N13" s="169"/>
      <c r="O13" s="169"/>
      <c r="P13" s="169"/>
      <c r="Q13" s="169"/>
      <c r="R13" s="169"/>
      <c r="S13" s="58"/>
      <c r="T13" s="168"/>
      <c r="U13" s="169"/>
      <c r="V13" s="169"/>
      <c r="W13" s="169"/>
      <c r="X13" s="169"/>
      <c r="Y13" s="169"/>
      <c r="Z13" s="169"/>
      <c r="AA13" s="58"/>
      <c r="AB13" s="168"/>
      <c r="AC13" s="169"/>
      <c r="AD13" s="169"/>
      <c r="AE13" s="169"/>
      <c r="AF13" s="169"/>
      <c r="AG13" s="169"/>
      <c r="AH13" s="169"/>
      <c r="AI13" s="59"/>
      <c r="AJ13" s="194">
        <f>ROUNDDOWN((L13+T13+AB13),-2)</f>
        <v>0</v>
      </c>
      <c r="AK13" s="195"/>
      <c r="AL13" s="195"/>
      <c r="AM13" s="195"/>
      <c r="AN13" s="195"/>
      <c r="AO13" s="195"/>
      <c r="AP13" s="195"/>
      <c r="AQ13" s="37"/>
      <c r="AR13" s="23"/>
    </row>
    <row r="14" spans="1:48" ht="18" customHeight="1" x14ac:dyDescent="0.25">
      <c r="A14" s="166"/>
      <c r="B14" s="167"/>
      <c r="C14" s="167"/>
      <c r="D14" s="167"/>
      <c r="E14" s="167"/>
      <c r="F14" s="167"/>
      <c r="G14" s="167"/>
      <c r="H14" s="167"/>
      <c r="I14" s="167"/>
      <c r="J14" s="167"/>
      <c r="K14" s="167"/>
      <c r="L14" s="170"/>
      <c r="M14" s="171"/>
      <c r="N14" s="171"/>
      <c r="O14" s="171"/>
      <c r="P14" s="171"/>
      <c r="Q14" s="171"/>
      <c r="R14" s="171"/>
      <c r="S14" s="60" t="s">
        <v>3</v>
      </c>
      <c r="T14" s="170"/>
      <c r="U14" s="171"/>
      <c r="V14" s="171"/>
      <c r="W14" s="171"/>
      <c r="X14" s="171"/>
      <c r="Y14" s="171"/>
      <c r="Z14" s="171"/>
      <c r="AA14" s="60" t="s">
        <v>3</v>
      </c>
      <c r="AB14" s="170"/>
      <c r="AC14" s="171"/>
      <c r="AD14" s="171"/>
      <c r="AE14" s="171"/>
      <c r="AF14" s="171"/>
      <c r="AG14" s="171"/>
      <c r="AH14" s="171"/>
      <c r="AI14" s="61" t="s">
        <v>3</v>
      </c>
      <c r="AJ14" s="196"/>
      <c r="AK14" s="197"/>
      <c r="AL14" s="197"/>
      <c r="AM14" s="197"/>
      <c r="AN14" s="197"/>
      <c r="AO14" s="197"/>
      <c r="AP14" s="197"/>
      <c r="AQ14" s="46" t="s">
        <v>3</v>
      </c>
      <c r="AR14" s="36"/>
      <c r="AV14" s="130">
        <f>AJ13</f>
        <v>0</v>
      </c>
    </row>
    <row r="15" spans="1:48" ht="18" customHeight="1" x14ac:dyDescent="0.35">
      <c r="A15" s="164" t="s">
        <v>92</v>
      </c>
      <c r="B15" s="165"/>
      <c r="C15" s="165"/>
      <c r="D15" s="165"/>
      <c r="E15" s="165"/>
      <c r="F15" s="165"/>
      <c r="G15" s="165"/>
      <c r="H15" s="165"/>
      <c r="I15" s="165"/>
      <c r="J15" s="165"/>
      <c r="K15" s="165"/>
      <c r="L15" s="168"/>
      <c r="M15" s="169"/>
      <c r="N15" s="169"/>
      <c r="O15" s="169"/>
      <c r="P15" s="169"/>
      <c r="Q15" s="169"/>
      <c r="R15" s="169"/>
      <c r="S15" s="62"/>
      <c r="T15" s="168"/>
      <c r="U15" s="169"/>
      <c r="V15" s="169"/>
      <c r="W15" s="169"/>
      <c r="X15" s="169"/>
      <c r="Y15" s="169"/>
      <c r="Z15" s="169"/>
      <c r="AA15" s="62"/>
      <c r="AB15" s="168"/>
      <c r="AC15" s="169"/>
      <c r="AD15" s="169"/>
      <c r="AE15" s="169"/>
      <c r="AF15" s="169"/>
      <c r="AG15" s="169"/>
      <c r="AH15" s="169"/>
      <c r="AI15" s="63"/>
      <c r="AJ15" s="194">
        <f>ROUNDDOWN((L15+T15+AB15),-2)</f>
        <v>0</v>
      </c>
      <c r="AK15" s="195"/>
      <c r="AL15" s="195"/>
      <c r="AM15" s="195"/>
      <c r="AN15" s="195"/>
      <c r="AO15" s="195"/>
      <c r="AP15" s="195"/>
      <c r="AQ15" s="37"/>
      <c r="AR15" s="23"/>
    </row>
    <row r="16" spans="1:48" ht="18" customHeight="1" thickBot="1" x14ac:dyDescent="0.3">
      <c r="A16" s="166"/>
      <c r="B16" s="167"/>
      <c r="C16" s="167"/>
      <c r="D16" s="167"/>
      <c r="E16" s="167"/>
      <c r="F16" s="167"/>
      <c r="G16" s="167"/>
      <c r="H16" s="167"/>
      <c r="I16" s="167"/>
      <c r="J16" s="167"/>
      <c r="K16" s="167"/>
      <c r="L16" s="170"/>
      <c r="M16" s="171"/>
      <c r="N16" s="171"/>
      <c r="O16" s="171"/>
      <c r="P16" s="171"/>
      <c r="Q16" s="171"/>
      <c r="R16" s="171"/>
      <c r="S16" s="64" t="s">
        <v>3</v>
      </c>
      <c r="T16" s="170"/>
      <c r="U16" s="171"/>
      <c r="V16" s="171"/>
      <c r="W16" s="171"/>
      <c r="X16" s="171"/>
      <c r="Y16" s="171"/>
      <c r="Z16" s="171"/>
      <c r="AA16" s="64" t="s">
        <v>3</v>
      </c>
      <c r="AB16" s="170"/>
      <c r="AC16" s="171"/>
      <c r="AD16" s="171"/>
      <c r="AE16" s="171"/>
      <c r="AF16" s="171"/>
      <c r="AG16" s="171"/>
      <c r="AH16" s="171"/>
      <c r="AI16" s="65" t="s">
        <v>3</v>
      </c>
      <c r="AJ16" s="196"/>
      <c r="AK16" s="197"/>
      <c r="AL16" s="197"/>
      <c r="AM16" s="197"/>
      <c r="AN16" s="197"/>
      <c r="AO16" s="197"/>
      <c r="AP16" s="197"/>
      <c r="AQ16" s="47" t="s">
        <v>3</v>
      </c>
      <c r="AR16" s="43"/>
    </row>
    <row r="17" spans="1:48" ht="18" customHeight="1" x14ac:dyDescent="0.35">
      <c r="A17" s="164" t="s">
        <v>93</v>
      </c>
      <c r="B17" s="165"/>
      <c r="C17" s="165"/>
      <c r="D17" s="165"/>
      <c r="E17" s="165"/>
      <c r="F17" s="165"/>
      <c r="G17" s="165"/>
      <c r="H17" s="165"/>
      <c r="I17" s="165"/>
      <c r="J17" s="165"/>
      <c r="K17" s="165"/>
      <c r="L17" s="249"/>
      <c r="M17" s="250"/>
      <c r="N17" s="250"/>
      <c r="O17" s="250"/>
      <c r="P17" s="250"/>
      <c r="Q17" s="250"/>
      <c r="R17" s="250"/>
      <c r="S17" s="255"/>
      <c r="T17" s="249"/>
      <c r="U17" s="250"/>
      <c r="V17" s="250"/>
      <c r="W17" s="250"/>
      <c r="X17" s="250"/>
      <c r="Y17" s="250"/>
      <c r="Z17" s="250"/>
      <c r="AA17" s="255"/>
      <c r="AB17" s="249"/>
      <c r="AC17" s="250"/>
      <c r="AD17" s="250"/>
      <c r="AE17" s="250"/>
      <c r="AF17" s="250"/>
      <c r="AG17" s="250"/>
      <c r="AH17" s="250"/>
      <c r="AI17" s="251"/>
      <c r="AJ17" s="198">
        <f>ROUNDDOWN((AJ13-AJ15),-2)</f>
        <v>0</v>
      </c>
      <c r="AK17" s="199"/>
      <c r="AL17" s="199"/>
      <c r="AM17" s="199"/>
      <c r="AN17" s="199"/>
      <c r="AO17" s="199"/>
      <c r="AP17" s="199"/>
      <c r="AQ17" s="42"/>
      <c r="AR17" s="105" t="s">
        <v>18</v>
      </c>
    </row>
    <row r="18" spans="1:48" ht="18" customHeight="1" thickBot="1" x14ac:dyDescent="0.3">
      <c r="A18" s="166"/>
      <c r="B18" s="167"/>
      <c r="C18" s="167"/>
      <c r="D18" s="167"/>
      <c r="E18" s="167"/>
      <c r="F18" s="167"/>
      <c r="G18" s="167"/>
      <c r="H18" s="167"/>
      <c r="I18" s="167"/>
      <c r="J18" s="167"/>
      <c r="K18" s="167"/>
      <c r="L18" s="252"/>
      <c r="M18" s="253"/>
      <c r="N18" s="253"/>
      <c r="O18" s="253"/>
      <c r="P18" s="253"/>
      <c r="Q18" s="253"/>
      <c r="R18" s="253"/>
      <c r="S18" s="256"/>
      <c r="T18" s="252"/>
      <c r="U18" s="253"/>
      <c r="V18" s="253"/>
      <c r="W18" s="253"/>
      <c r="X18" s="253"/>
      <c r="Y18" s="253"/>
      <c r="Z18" s="253"/>
      <c r="AA18" s="256"/>
      <c r="AB18" s="252"/>
      <c r="AC18" s="253"/>
      <c r="AD18" s="253"/>
      <c r="AE18" s="253"/>
      <c r="AF18" s="253"/>
      <c r="AG18" s="253"/>
      <c r="AH18" s="253"/>
      <c r="AI18" s="254"/>
      <c r="AJ18" s="200"/>
      <c r="AK18" s="201"/>
      <c r="AL18" s="201"/>
      <c r="AM18" s="201"/>
      <c r="AN18" s="201"/>
      <c r="AO18" s="201"/>
      <c r="AP18" s="201"/>
      <c r="AQ18" s="45" t="s">
        <v>3</v>
      </c>
      <c r="AR18" s="106"/>
      <c r="AV18" s="130">
        <f>AJ17</f>
        <v>0</v>
      </c>
    </row>
    <row r="19" spans="1:48" ht="15" customHeight="1" x14ac:dyDescent="0.35">
      <c r="A19" s="202" t="s">
        <v>94</v>
      </c>
      <c r="B19" s="203"/>
      <c r="C19" s="203"/>
      <c r="D19" s="203"/>
      <c r="E19" s="203"/>
      <c r="F19" s="203"/>
      <c r="G19" s="203"/>
      <c r="H19" s="203"/>
      <c r="I19" s="203"/>
      <c r="J19" s="203"/>
      <c r="K19" s="203"/>
      <c r="L19" s="6"/>
      <c r="M19" s="37"/>
      <c r="N19" s="37"/>
      <c r="O19" s="37"/>
      <c r="P19" s="37"/>
      <c r="Q19" s="37"/>
      <c r="R19" s="37"/>
      <c r="S19" s="48"/>
      <c r="T19" s="37"/>
      <c r="U19" s="37"/>
      <c r="V19" s="37"/>
      <c r="W19" s="37"/>
      <c r="X19" s="37"/>
      <c r="Y19" s="37"/>
      <c r="Z19" s="37"/>
      <c r="AA19" s="48"/>
      <c r="AB19" s="37"/>
      <c r="AC19" s="37"/>
      <c r="AD19" s="37"/>
      <c r="AE19" s="37"/>
      <c r="AF19" s="37"/>
      <c r="AG19" s="37"/>
      <c r="AH19" s="37"/>
      <c r="AI19" s="50"/>
      <c r="AJ19" s="54"/>
      <c r="AK19" s="42"/>
      <c r="AL19" s="42"/>
      <c r="AM19" s="42"/>
      <c r="AN19" s="42"/>
      <c r="AO19" s="42"/>
      <c r="AP19" s="42"/>
      <c r="AQ19" s="42"/>
      <c r="AR19" s="55"/>
    </row>
    <row r="20" spans="1:48" ht="22.5" customHeight="1" x14ac:dyDescent="0.4">
      <c r="A20" s="204"/>
      <c r="B20" s="205"/>
      <c r="C20" s="205"/>
      <c r="D20" s="205"/>
      <c r="E20" s="205"/>
      <c r="F20" s="205"/>
      <c r="G20" s="205"/>
      <c r="H20" s="205"/>
      <c r="I20" s="205"/>
      <c r="J20" s="205"/>
      <c r="K20" s="205"/>
      <c r="L20" s="72" t="s">
        <v>23</v>
      </c>
      <c r="M20" s="184">
        <f>AJ17</f>
        <v>0</v>
      </c>
      <c r="N20" s="184"/>
      <c r="O20" s="184"/>
      <c r="P20" s="184"/>
      <c r="Q20" s="184"/>
      <c r="R20" s="184"/>
      <c r="S20" s="184"/>
      <c r="T20" s="186" t="s">
        <v>3</v>
      </c>
      <c r="U20" s="181" t="s">
        <v>25</v>
      </c>
      <c r="V20" s="182"/>
      <c r="W20" s="73" t="s">
        <v>24</v>
      </c>
      <c r="X20" s="184">
        <f>AJ13</f>
        <v>0</v>
      </c>
      <c r="Y20" s="184"/>
      <c r="Z20" s="184"/>
      <c r="AA20" s="184"/>
      <c r="AB20" s="184"/>
      <c r="AC20" s="184"/>
      <c r="AD20" s="184"/>
      <c r="AE20" s="186" t="s">
        <v>3</v>
      </c>
      <c r="AF20" s="181" t="s">
        <v>27</v>
      </c>
      <c r="AG20" s="182"/>
      <c r="AH20" s="182"/>
      <c r="AI20" s="183"/>
      <c r="AJ20" s="219" t="s">
        <v>21</v>
      </c>
      <c r="AK20" s="218" t="e">
        <f>ROUNDDOWN((M20/X20),2)</f>
        <v>#DIV/0!</v>
      </c>
      <c r="AL20" s="218"/>
      <c r="AM20" s="218"/>
      <c r="AN20" s="218"/>
      <c r="AO20" s="218"/>
      <c r="AP20" s="218"/>
      <c r="AQ20" s="218"/>
      <c r="AR20" s="220" t="s">
        <v>22</v>
      </c>
    </row>
    <row r="21" spans="1:48" ht="8.25" customHeight="1" x14ac:dyDescent="0.35">
      <c r="A21" s="204"/>
      <c r="B21" s="205"/>
      <c r="C21" s="205"/>
      <c r="D21" s="205"/>
      <c r="E21" s="205"/>
      <c r="F21" s="205"/>
      <c r="G21" s="205"/>
      <c r="H21" s="205"/>
      <c r="I21" s="205"/>
      <c r="J21" s="205"/>
      <c r="K21" s="205"/>
      <c r="L21" s="40"/>
      <c r="M21" s="185"/>
      <c r="N21" s="185"/>
      <c r="O21" s="185"/>
      <c r="P21" s="185"/>
      <c r="Q21" s="185"/>
      <c r="R21" s="185"/>
      <c r="S21" s="185"/>
      <c r="T21" s="187"/>
      <c r="U21" s="182"/>
      <c r="V21" s="182"/>
      <c r="W21" s="41"/>
      <c r="X21" s="185"/>
      <c r="Y21" s="185"/>
      <c r="Z21" s="185"/>
      <c r="AA21" s="185"/>
      <c r="AB21" s="185"/>
      <c r="AC21" s="185"/>
      <c r="AD21" s="185"/>
      <c r="AE21" s="187"/>
      <c r="AF21" s="182"/>
      <c r="AG21" s="182"/>
      <c r="AH21" s="182"/>
      <c r="AI21" s="183"/>
      <c r="AJ21" s="219"/>
      <c r="AK21" s="218"/>
      <c r="AL21" s="218"/>
      <c r="AM21" s="218"/>
      <c r="AN21" s="218"/>
      <c r="AO21" s="218"/>
      <c r="AP21" s="218"/>
      <c r="AQ21" s="218"/>
      <c r="AR21" s="220"/>
    </row>
    <row r="22" spans="1:48" ht="11.25" customHeight="1" x14ac:dyDescent="0.35">
      <c r="A22" s="206"/>
      <c r="B22" s="207"/>
      <c r="C22" s="207"/>
      <c r="D22" s="207"/>
      <c r="E22" s="207"/>
      <c r="F22" s="207"/>
      <c r="G22" s="207"/>
      <c r="H22" s="207"/>
      <c r="I22" s="207"/>
      <c r="J22" s="207"/>
      <c r="K22" s="207"/>
      <c r="L22" s="38"/>
      <c r="M22" s="39"/>
      <c r="N22" s="39"/>
      <c r="O22" s="39"/>
      <c r="P22" s="39"/>
      <c r="Q22" s="39"/>
      <c r="R22" s="39"/>
      <c r="S22" s="49"/>
      <c r="T22" s="39"/>
      <c r="U22" s="39"/>
      <c r="V22" s="39"/>
      <c r="W22" s="39"/>
      <c r="X22" s="39"/>
      <c r="Y22" s="39"/>
      <c r="Z22" s="39"/>
      <c r="AA22" s="49"/>
      <c r="AB22" s="39"/>
      <c r="AC22" s="39"/>
      <c r="AD22" s="39"/>
      <c r="AE22" s="39"/>
      <c r="AF22" s="39"/>
      <c r="AG22" s="39"/>
      <c r="AH22" s="39"/>
      <c r="AI22" s="51"/>
      <c r="AJ22" s="66"/>
      <c r="AK22" s="67"/>
      <c r="AL22" s="67"/>
      <c r="AM22" s="67"/>
      <c r="AN22" s="67"/>
      <c r="AO22" s="67"/>
      <c r="AP22" s="67"/>
      <c r="AQ22" s="67"/>
      <c r="AR22" s="68"/>
    </row>
    <row r="23" spans="1:48" x14ac:dyDescent="0.4">
      <c r="A23" s="2" t="s">
        <v>95</v>
      </c>
    </row>
    <row r="24" spans="1:48" ht="11.25" customHeight="1" x14ac:dyDescent="0.4"/>
    <row r="25" spans="1:48" x14ac:dyDescent="0.4">
      <c r="A25" s="52" t="s">
        <v>20</v>
      </c>
    </row>
    <row r="26" spans="1:48" ht="18" customHeight="1" x14ac:dyDescent="0.4">
      <c r="A26" s="164" t="s">
        <v>99</v>
      </c>
      <c r="B26" s="165"/>
      <c r="C26" s="165"/>
      <c r="D26" s="165"/>
      <c r="E26" s="165"/>
      <c r="F26" s="165"/>
      <c r="G26" s="165"/>
      <c r="H26" s="165"/>
      <c r="I26" s="165"/>
      <c r="J26" s="165"/>
      <c r="K26" s="165"/>
      <c r="L26" s="188"/>
      <c r="M26" s="189"/>
      <c r="N26" s="189"/>
      <c r="O26" s="189"/>
      <c r="P26" s="189"/>
      <c r="Q26" s="189"/>
      <c r="R26" s="189"/>
      <c r="S26" s="190"/>
      <c r="T26" s="188"/>
      <c r="U26" s="189"/>
      <c r="V26" s="189"/>
      <c r="W26" s="189"/>
      <c r="X26" s="189"/>
      <c r="Y26" s="189"/>
      <c r="Z26" s="189"/>
      <c r="AA26" s="190"/>
      <c r="AB26" s="188"/>
      <c r="AC26" s="189"/>
      <c r="AD26" s="189"/>
      <c r="AE26" s="189"/>
      <c r="AF26" s="189"/>
      <c r="AG26" s="189"/>
      <c r="AH26" s="189"/>
      <c r="AI26" s="190"/>
      <c r="AJ26" s="155" t="s">
        <v>17</v>
      </c>
      <c r="AK26" s="150"/>
      <c r="AL26" s="150"/>
      <c r="AM26" s="150"/>
      <c r="AN26" s="150"/>
      <c r="AO26" s="150"/>
      <c r="AP26" s="150"/>
      <c r="AQ26" s="150"/>
      <c r="AR26" s="151"/>
    </row>
    <row r="27" spans="1:48" ht="18" customHeight="1" x14ac:dyDescent="0.4">
      <c r="A27" s="166"/>
      <c r="B27" s="167"/>
      <c r="C27" s="167"/>
      <c r="D27" s="167"/>
      <c r="E27" s="167"/>
      <c r="F27" s="167"/>
      <c r="G27" s="167"/>
      <c r="H27" s="167"/>
      <c r="I27" s="167"/>
      <c r="J27" s="167"/>
      <c r="K27" s="167"/>
      <c r="L27" s="191"/>
      <c r="M27" s="192"/>
      <c r="N27" s="192"/>
      <c r="O27" s="192"/>
      <c r="P27" s="192"/>
      <c r="Q27" s="192"/>
      <c r="R27" s="192"/>
      <c r="S27" s="193"/>
      <c r="T27" s="191"/>
      <c r="U27" s="192"/>
      <c r="V27" s="192"/>
      <c r="W27" s="192"/>
      <c r="X27" s="192"/>
      <c r="Y27" s="192"/>
      <c r="Z27" s="192"/>
      <c r="AA27" s="193"/>
      <c r="AB27" s="191"/>
      <c r="AC27" s="192"/>
      <c r="AD27" s="192"/>
      <c r="AE27" s="192"/>
      <c r="AF27" s="192"/>
      <c r="AG27" s="192"/>
      <c r="AH27" s="192"/>
      <c r="AI27" s="193"/>
      <c r="AJ27" s="152"/>
      <c r="AK27" s="153"/>
      <c r="AL27" s="153"/>
      <c r="AM27" s="153"/>
      <c r="AN27" s="153"/>
      <c r="AO27" s="153"/>
      <c r="AP27" s="153"/>
      <c r="AQ27" s="153"/>
      <c r="AR27" s="154"/>
    </row>
    <row r="28" spans="1:48" ht="18" customHeight="1" x14ac:dyDescent="0.35">
      <c r="A28" s="164" t="s">
        <v>28</v>
      </c>
      <c r="B28" s="165"/>
      <c r="C28" s="165"/>
      <c r="D28" s="165"/>
      <c r="E28" s="165"/>
      <c r="F28" s="165"/>
      <c r="G28" s="165"/>
      <c r="H28" s="165"/>
      <c r="I28" s="165"/>
      <c r="J28" s="165"/>
      <c r="K28" s="165"/>
      <c r="L28" s="210"/>
      <c r="M28" s="211"/>
      <c r="N28" s="211"/>
      <c r="O28" s="211"/>
      <c r="P28" s="211"/>
      <c r="Q28" s="211"/>
      <c r="R28" s="214" t="s">
        <v>33</v>
      </c>
      <c r="S28" s="215"/>
      <c r="T28" s="210"/>
      <c r="U28" s="211"/>
      <c r="V28" s="211"/>
      <c r="W28" s="211"/>
      <c r="X28" s="211"/>
      <c r="Y28" s="211"/>
      <c r="Z28" s="214" t="s">
        <v>33</v>
      </c>
      <c r="AA28" s="215"/>
      <c r="AB28" s="210"/>
      <c r="AC28" s="211"/>
      <c r="AD28" s="211"/>
      <c r="AE28" s="211"/>
      <c r="AF28" s="211"/>
      <c r="AG28" s="211"/>
      <c r="AH28" s="214" t="s">
        <v>33</v>
      </c>
      <c r="AI28" s="215"/>
      <c r="AJ28" s="194">
        <f>ROUNDDOWN((L28+T28+AB28),0)</f>
        <v>0</v>
      </c>
      <c r="AK28" s="195"/>
      <c r="AL28" s="195"/>
      <c r="AM28" s="195"/>
      <c r="AN28" s="195"/>
      <c r="AO28" s="195"/>
      <c r="AP28" s="195"/>
      <c r="AQ28" s="214" t="s">
        <v>33</v>
      </c>
      <c r="AR28" s="215"/>
    </row>
    <row r="29" spans="1:48" ht="18" customHeight="1" x14ac:dyDescent="0.4">
      <c r="A29" s="166"/>
      <c r="B29" s="167"/>
      <c r="C29" s="167"/>
      <c r="D29" s="167"/>
      <c r="E29" s="167"/>
      <c r="F29" s="167"/>
      <c r="G29" s="167"/>
      <c r="H29" s="167"/>
      <c r="I29" s="167"/>
      <c r="J29" s="167"/>
      <c r="K29" s="167"/>
      <c r="L29" s="212"/>
      <c r="M29" s="213"/>
      <c r="N29" s="213"/>
      <c r="O29" s="213"/>
      <c r="P29" s="213"/>
      <c r="Q29" s="213"/>
      <c r="R29" s="216" t="s">
        <v>31</v>
      </c>
      <c r="S29" s="217"/>
      <c r="T29" s="212"/>
      <c r="U29" s="213"/>
      <c r="V29" s="213"/>
      <c r="W29" s="213"/>
      <c r="X29" s="213"/>
      <c r="Y29" s="213"/>
      <c r="Z29" s="216" t="s">
        <v>31</v>
      </c>
      <c r="AA29" s="217"/>
      <c r="AB29" s="212"/>
      <c r="AC29" s="213"/>
      <c r="AD29" s="213"/>
      <c r="AE29" s="213"/>
      <c r="AF29" s="213"/>
      <c r="AG29" s="213"/>
      <c r="AH29" s="216" t="s">
        <v>31</v>
      </c>
      <c r="AI29" s="217"/>
      <c r="AJ29" s="196"/>
      <c r="AK29" s="197"/>
      <c r="AL29" s="197"/>
      <c r="AM29" s="197"/>
      <c r="AN29" s="197"/>
      <c r="AO29" s="197"/>
      <c r="AP29" s="197"/>
      <c r="AQ29" s="216" t="s">
        <v>31</v>
      </c>
      <c r="AR29" s="217"/>
    </row>
    <row r="30" spans="1:48" ht="18" customHeight="1" x14ac:dyDescent="0.35">
      <c r="A30" s="164" t="s">
        <v>29</v>
      </c>
      <c r="B30" s="165"/>
      <c r="C30" s="165"/>
      <c r="D30" s="165"/>
      <c r="E30" s="165"/>
      <c r="F30" s="165"/>
      <c r="G30" s="165"/>
      <c r="H30" s="165"/>
      <c r="I30" s="165"/>
      <c r="J30" s="165"/>
      <c r="K30" s="165"/>
      <c r="L30" s="210"/>
      <c r="M30" s="211"/>
      <c r="N30" s="211"/>
      <c r="O30" s="211"/>
      <c r="P30" s="211"/>
      <c r="Q30" s="211"/>
      <c r="R30" s="214" t="s">
        <v>32</v>
      </c>
      <c r="S30" s="215"/>
      <c r="T30" s="210"/>
      <c r="U30" s="211"/>
      <c r="V30" s="211"/>
      <c r="W30" s="211"/>
      <c r="X30" s="211"/>
      <c r="Y30" s="211"/>
      <c r="Z30" s="214" t="s">
        <v>32</v>
      </c>
      <c r="AA30" s="215"/>
      <c r="AB30" s="210"/>
      <c r="AC30" s="211"/>
      <c r="AD30" s="211"/>
      <c r="AE30" s="211"/>
      <c r="AF30" s="211"/>
      <c r="AG30" s="211"/>
      <c r="AH30" s="214" t="s">
        <v>32</v>
      </c>
      <c r="AI30" s="215"/>
      <c r="AJ30" s="194">
        <f>ROUNDDOWN((L30+T30+AB30),0)</f>
        <v>0</v>
      </c>
      <c r="AK30" s="195"/>
      <c r="AL30" s="195"/>
      <c r="AM30" s="195"/>
      <c r="AN30" s="195"/>
      <c r="AO30" s="195"/>
      <c r="AP30" s="195"/>
      <c r="AQ30" s="214" t="s">
        <v>33</v>
      </c>
      <c r="AR30" s="215"/>
    </row>
    <row r="31" spans="1:48" ht="18" customHeight="1" thickBot="1" x14ac:dyDescent="0.45">
      <c r="A31" s="166"/>
      <c r="B31" s="167"/>
      <c r="C31" s="167"/>
      <c r="D31" s="167"/>
      <c r="E31" s="167"/>
      <c r="F31" s="167"/>
      <c r="G31" s="167"/>
      <c r="H31" s="167"/>
      <c r="I31" s="167"/>
      <c r="J31" s="167"/>
      <c r="K31" s="167"/>
      <c r="L31" s="212"/>
      <c r="M31" s="213"/>
      <c r="N31" s="213"/>
      <c r="O31" s="213"/>
      <c r="P31" s="213"/>
      <c r="Q31" s="213"/>
      <c r="R31" s="216" t="s">
        <v>30</v>
      </c>
      <c r="S31" s="217"/>
      <c r="T31" s="212"/>
      <c r="U31" s="213"/>
      <c r="V31" s="213"/>
      <c r="W31" s="213"/>
      <c r="X31" s="213"/>
      <c r="Y31" s="213"/>
      <c r="Z31" s="216" t="s">
        <v>30</v>
      </c>
      <c r="AA31" s="217"/>
      <c r="AB31" s="212"/>
      <c r="AC31" s="213"/>
      <c r="AD31" s="213"/>
      <c r="AE31" s="213"/>
      <c r="AF31" s="213"/>
      <c r="AG31" s="213"/>
      <c r="AH31" s="216" t="s">
        <v>30</v>
      </c>
      <c r="AI31" s="217"/>
      <c r="AJ31" s="208"/>
      <c r="AK31" s="209"/>
      <c r="AL31" s="209"/>
      <c r="AM31" s="209"/>
      <c r="AN31" s="209"/>
      <c r="AO31" s="209"/>
      <c r="AP31" s="209"/>
      <c r="AQ31" s="216" t="s">
        <v>31</v>
      </c>
      <c r="AR31" s="217"/>
    </row>
    <row r="32" spans="1:48" ht="18" customHeight="1" x14ac:dyDescent="0.4">
      <c r="A32" s="164" t="s">
        <v>45</v>
      </c>
      <c r="B32" s="165"/>
      <c r="C32" s="165"/>
      <c r="D32" s="165"/>
      <c r="E32" s="165"/>
      <c r="F32" s="165"/>
      <c r="G32" s="165"/>
      <c r="H32" s="165"/>
      <c r="I32" s="165"/>
      <c r="J32" s="165"/>
      <c r="K32" s="222"/>
      <c r="L32" s="6"/>
      <c r="M32" s="37"/>
      <c r="N32" s="37"/>
      <c r="O32" s="37"/>
      <c r="P32" s="37"/>
      <c r="Q32" s="37"/>
      <c r="R32" s="37"/>
      <c r="S32" s="48"/>
      <c r="T32" s="37"/>
      <c r="U32" s="37"/>
      <c r="V32" s="37"/>
      <c r="W32" s="37"/>
      <c r="X32" s="37"/>
      <c r="Y32" s="37"/>
      <c r="Z32" s="37"/>
      <c r="AA32" s="48"/>
      <c r="AB32" s="37"/>
      <c r="AC32" s="37"/>
      <c r="AD32" s="37"/>
      <c r="AE32" s="37"/>
      <c r="AF32" s="37"/>
      <c r="AG32" s="37"/>
      <c r="AH32" s="37"/>
      <c r="AI32" s="48"/>
      <c r="AJ32" s="91"/>
      <c r="AK32" s="76"/>
      <c r="AL32" s="76"/>
      <c r="AM32" s="76"/>
      <c r="AN32" s="76"/>
      <c r="AO32" s="76"/>
      <c r="AP32" s="76"/>
      <c r="AQ32" s="263" t="s">
        <v>39</v>
      </c>
      <c r="AR32" s="264"/>
    </row>
    <row r="33" spans="1:48" ht="18" customHeight="1" thickBot="1" x14ac:dyDescent="0.4">
      <c r="A33" s="223"/>
      <c r="B33" s="224"/>
      <c r="C33" s="224"/>
      <c r="D33" s="224"/>
      <c r="E33" s="224"/>
      <c r="F33" s="224"/>
      <c r="G33" s="224"/>
      <c r="H33" s="224"/>
      <c r="I33" s="224"/>
      <c r="J33" s="224"/>
      <c r="K33" s="225"/>
      <c r="L33" s="40"/>
      <c r="M33" s="233">
        <f>AJ28</f>
        <v>0</v>
      </c>
      <c r="N33" s="233"/>
      <c r="O33" s="233"/>
      <c r="P33" s="233"/>
      <c r="Q33" s="235" t="s">
        <v>33</v>
      </c>
      <c r="R33" s="235"/>
      <c r="S33" s="181" t="s">
        <v>26</v>
      </c>
      <c r="T33" s="182"/>
      <c r="U33" s="229" t="s">
        <v>34</v>
      </c>
      <c r="V33" s="230"/>
      <c r="W33" s="230"/>
      <c r="X33" s="230"/>
      <c r="Y33" s="221" t="s">
        <v>36</v>
      </c>
      <c r="Z33" s="221"/>
      <c r="AA33" s="260">
        <f>M33*0.5</f>
        <v>0</v>
      </c>
      <c r="AB33" s="260"/>
      <c r="AC33" s="260"/>
      <c r="AD33" s="260"/>
      <c r="AE33" s="260"/>
      <c r="AF33" s="260"/>
      <c r="AG33" s="262" t="s">
        <v>38</v>
      </c>
      <c r="AH33" s="262"/>
      <c r="AI33" s="153"/>
      <c r="AJ33" s="92"/>
      <c r="AK33" s="77"/>
      <c r="AL33" s="77"/>
      <c r="AM33" s="77"/>
      <c r="AN33" s="77"/>
      <c r="AO33" s="77"/>
      <c r="AP33" s="77"/>
      <c r="AQ33" s="78"/>
      <c r="AR33" s="79"/>
    </row>
    <row r="34" spans="1:48" ht="18" customHeight="1" x14ac:dyDescent="0.4">
      <c r="A34" s="204" t="s">
        <v>43</v>
      </c>
      <c r="B34" s="205"/>
      <c r="C34" s="205"/>
      <c r="D34" s="205"/>
      <c r="E34" s="205"/>
      <c r="F34" s="205"/>
      <c r="G34" s="205"/>
      <c r="H34" s="205"/>
      <c r="I34" s="205"/>
      <c r="J34" s="205"/>
      <c r="K34" s="226"/>
      <c r="L34" s="40"/>
      <c r="M34" s="234"/>
      <c r="N34" s="234"/>
      <c r="O34" s="234"/>
      <c r="P34" s="234"/>
      <c r="Q34" s="216" t="s" ph="1">
        <v>37</v>
      </c>
      <c r="R34" s="231" ph="1"/>
      <c r="S34" s="182"/>
      <c r="T34" s="182"/>
      <c r="U34" s="232" t="s">
        <v>35</v>
      </c>
      <c r="V34" s="232"/>
      <c r="W34" s="232"/>
      <c r="X34" s="232"/>
      <c r="Y34" s="221"/>
      <c r="Z34" s="221"/>
      <c r="AA34" s="261"/>
      <c r="AB34" s="261"/>
      <c r="AC34" s="261"/>
      <c r="AD34" s="261"/>
      <c r="AE34" s="261"/>
      <c r="AF34" s="261"/>
      <c r="AG34" s="262"/>
      <c r="AH34" s="262"/>
      <c r="AI34" s="153"/>
      <c r="AJ34" s="92"/>
      <c r="AK34" s="77"/>
      <c r="AL34" s="77"/>
      <c r="AM34" s="77"/>
      <c r="AN34" s="77"/>
      <c r="AO34" s="77"/>
      <c r="AP34" s="77"/>
      <c r="AQ34" s="77"/>
      <c r="AR34" s="93"/>
    </row>
    <row r="35" spans="1:48" ht="11.25" customHeight="1" x14ac:dyDescent="0.35">
      <c r="A35" s="80"/>
      <c r="B35" s="81"/>
      <c r="C35" s="81"/>
      <c r="D35" s="81"/>
      <c r="E35" s="81"/>
      <c r="F35" s="81"/>
      <c r="G35" s="81"/>
      <c r="H35" s="81"/>
      <c r="I35" s="81"/>
      <c r="J35" s="81"/>
      <c r="K35" s="81"/>
      <c r="L35" s="40"/>
      <c r="M35" s="75"/>
      <c r="N35" s="75"/>
      <c r="O35" s="75"/>
      <c r="P35" s="75"/>
      <c r="Q35" s="75"/>
      <c r="R35" s="75"/>
      <c r="S35" s="75"/>
      <c r="T35" s="75"/>
      <c r="U35" s="57"/>
      <c r="V35" s="57"/>
      <c r="W35" s="41"/>
      <c r="X35" s="75"/>
      <c r="Y35" s="75"/>
      <c r="Z35" s="75"/>
      <c r="AA35" s="75"/>
      <c r="AB35" s="75"/>
      <c r="AC35" s="75"/>
      <c r="AD35" s="75"/>
      <c r="AE35" s="75"/>
      <c r="AF35" s="57"/>
      <c r="AG35" s="57"/>
      <c r="AH35" s="57"/>
      <c r="AI35" s="57"/>
      <c r="AJ35" s="257">
        <f>(AA33+AA36)*10000</f>
        <v>0</v>
      </c>
      <c r="AK35" s="258"/>
      <c r="AL35" s="258"/>
      <c r="AM35" s="258"/>
      <c r="AN35" s="258"/>
      <c r="AO35" s="258"/>
      <c r="AP35" s="258"/>
      <c r="AQ35" s="258"/>
      <c r="AR35" s="259" t="s">
        <v>40</v>
      </c>
    </row>
    <row r="36" spans="1:48" ht="18" customHeight="1" x14ac:dyDescent="0.35">
      <c r="A36" s="80"/>
      <c r="B36" s="81"/>
      <c r="C36" s="81"/>
      <c r="D36" s="81"/>
      <c r="E36" s="81"/>
      <c r="F36" s="81"/>
      <c r="G36" s="81"/>
      <c r="H36" s="81"/>
      <c r="I36" s="81"/>
      <c r="J36" s="81"/>
      <c r="K36" s="81"/>
      <c r="L36" s="40"/>
      <c r="M36" s="233">
        <f>AJ30</f>
        <v>0</v>
      </c>
      <c r="N36" s="233"/>
      <c r="O36" s="233"/>
      <c r="P36" s="233"/>
      <c r="Q36" s="235" t="s">
        <v>33</v>
      </c>
      <c r="R36" s="235"/>
      <c r="S36" s="181" t="s">
        <v>26</v>
      </c>
      <c r="T36" s="182"/>
      <c r="U36" s="229" t="s">
        <v>42</v>
      </c>
      <c r="V36" s="230"/>
      <c r="W36" s="230"/>
      <c r="X36" s="230"/>
      <c r="Y36" s="221" t="s">
        <v>36</v>
      </c>
      <c r="Z36" s="221"/>
      <c r="AA36" s="260">
        <f>M36*0.55</f>
        <v>0</v>
      </c>
      <c r="AB36" s="260"/>
      <c r="AC36" s="260"/>
      <c r="AD36" s="260"/>
      <c r="AE36" s="260"/>
      <c r="AF36" s="260"/>
      <c r="AG36" s="262" t="s">
        <v>38</v>
      </c>
      <c r="AH36" s="262"/>
      <c r="AI36" s="153"/>
      <c r="AJ36" s="257"/>
      <c r="AK36" s="258"/>
      <c r="AL36" s="258"/>
      <c r="AM36" s="258"/>
      <c r="AN36" s="258"/>
      <c r="AO36" s="258"/>
      <c r="AP36" s="258"/>
      <c r="AQ36" s="258"/>
      <c r="AR36" s="259"/>
    </row>
    <row r="37" spans="1:48" ht="18" customHeight="1" x14ac:dyDescent="0.4">
      <c r="A37" s="204" t="s">
        <v>44</v>
      </c>
      <c r="B37" s="205"/>
      <c r="C37" s="205"/>
      <c r="D37" s="205"/>
      <c r="E37" s="205"/>
      <c r="F37" s="205"/>
      <c r="G37" s="205"/>
      <c r="H37" s="205"/>
      <c r="I37" s="205"/>
      <c r="J37" s="205"/>
      <c r="K37" s="226"/>
      <c r="L37" s="40"/>
      <c r="M37" s="234"/>
      <c r="N37" s="234"/>
      <c r="O37" s="234"/>
      <c r="P37" s="234"/>
      <c r="Q37" s="216" t="s" ph="1">
        <v>37</v>
      </c>
      <c r="R37" s="231" ph="1"/>
      <c r="S37" s="182"/>
      <c r="T37" s="182"/>
      <c r="U37" s="232" t="s">
        <v>35</v>
      </c>
      <c r="V37" s="232"/>
      <c r="W37" s="232"/>
      <c r="X37" s="232"/>
      <c r="Y37" s="221"/>
      <c r="Z37" s="221"/>
      <c r="AA37" s="261"/>
      <c r="AB37" s="261"/>
      <c r="AC37" s="261"/>
      <c r="AD37" s="261"/>
      <c r="AE37" s="261"/>
      <c r="AF37" s="261"/>
      <c r="AG37" s="262"/>
      <c r="AH37" s="262"/>
      <c r="AI37" s="153"/>
      <c r="AJ37" s="257"/>
      <c r="AK37" s="258"/>
      <c r="AL37" s="258"/>
      <c r="AM37" s="258"/>
      <c r="AN37" s="258"/>
      <c r="AO37" s="258"/>
      <c r="AP37" s="258"/>
      <c r="AQ37" s="258"/>
      <c r="AR37" s="259"/>
      <c r="AV37" s="130">
        <f>AJ35</f>
        <v>0</v>
      </c>
    </row>
    <row r="38" spans="1:48" ht="6" customHeight="1" thickBot="1" x14ac:dyDescent="0.4">
      <c r="A38" s="34"/>
      <c r="B38" s="35"/>
      <c r="C38" s="35"/>
      <c r="D38" s="35"/>
      <c r="E38" s="35"/>
      <c r="F38" s="35"/>
      <c r="G38" s="35"/>
      <c r="H38" s="35"/>
      <c r="I38" s="35"/>
      <c r="J38" s="35"/>
      <c r="K38" s="35"/>
      <c r="L38" s="38"/>
      <c r="M38" s="39"/>
      <c r="N38" s="39"/>
      <c r="O38" s="39"/>
      <c r="P38" s="39"/>
      <c r="Q38" s="39"/>
      <c r="R38" s="39"/>
      <c r="S38" s="49"/>
      <c r="T38" s="39"/>
      <c r="U38" s="39"/>
      <c r="V38" s="39"/>
      <c r="W38" s="39"/>
      <c r="X38" s="39"/>
      <c r="Y38" s="39"/>
      <c r="Z38" s="39"/>
      <c r="AA38" s="49"/>
      <c r="AB38" s="39"/>
      <c r="AC38" s="39"/>
      <c r="AD38" s="39"/>
      <c r="AE38" s="39"/>
      <c r="AF38" s="39"/>
      <c r="AG38" s="39"/>
      <c r="AH38" s="39"/>
      <c r="AI38" s="49"/>
      <c r="AJ38" s="94"/>
      <c r="AK38" s="95"/>
      <c r="AL38" s="95"/>
      <c r="AM38" s="95"/>
      <c r="AN38" s="95"/>
      <c r="AO38" s="95"/>
      <c r="AP38" s="95"/>
      <c r="AQ38" s="95"/>
      <c r="AR38" s="96"/>
    </row>
    <row r="39" spans="1:48" x14ac:dyDescent="0.4">
      <c r="A39" s="2" t="s">
        <v>41</v>
      </c>
    </row>
    <row r="40" spans="1:48" ht="11.25" customHeight="1" x14ac:dyDescent="0.4">
      <c r="A40" s="2"/>
    </row>
    <row r="41" spans="1:48" ht="19.5" thickBot="1" x14ac:dyDescent="0.45">
      <c r="A41" s="52" t="s">
        <v>96</v>
      </c>
    </row>
    <row r="42" spans="1:48" ht="6" customHeight="1" x14ac:dyDescent="0.4">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8"/>
      <c r="AH42" s="239"/>
      <c r="AI42" s="240"/>
      <c r="AJ42" s="240"/>
      <c r="AK42" s="240"/>
      <c r="AL42" s="240"/>
      <c r="AM42" s="240"/>
      <c r="AN42" s="240"/>
      <c r="AO42" s="240"/>
      <c r="AP42" s="240"/>
      <c r="AQ42" s="88"/>
      <c r="AR42" s="237" t="s">
        <v>47</v>
      </c>
    </row>
    <row r="43" spans="1:48" ht="18" customHeight="1" x14ac:dyDescent="0.4">
      <c r="A43" s="9"/>
      <c r="B43" s="227" t="s">
        <v>46</v>
      </c>
      <c r="C43" s="228"/>
      <c r="D43" s="228"/>
      <c r="E43" s="228"/>
      <c r="F43" s="228"/>
      <c r="G43" s="228"/>
      <c r="H43" s="228"/>
      <c r="I43" s="247"/>
      <c r="J43" s="247"/>
      <c r="K43" s="247"/>
      <c r="L43" s="247"/>
      <c r="M43" s="247"/>
      <c r="N43" s="247"/>
      <c r="O43" s="247"/>
      <c r="P43" s="86"/>
      <c r="Q43" s="247"/>
      <c r="R43" s="247"/>
      <c r="S43" s="247"/>
      <c r="T43" s="247"/>
      <c r="U43" s="247"/>
      <c r="V43" s="247"/>
      <c r="W43" s="247"/>
      <c r="X43" s="86"/>
      <c r="Y43" s="247"/>
      <c r="Z43" s="247"/>
      <c r="AA43" s="247"/>
      <c r="AB43" s="247"/>
      <c r="AC43" s="247"/>
      <c r="AD43" s="247"/>
      <c r="AE43" s="247"/>
      <c r="AF43" s="17"/>
      <c r="AH43" s="241"/>
      <c r="AI43" s="242"/>
      <c r="AJ43" s="242"/>
      <c r="AK43" s="242"/>
      <c r="AL43" s="242"/>
      <c r="AM43" s="242"/>
      <c r="AN43" s="242"/>
      <c r="AO43" s="242"/>
      <c r="AP43" s="242"/>
      <c r="AQ43" s="112"/>
      <c r="AR43" s="238"/>
    </row>
    <row r="44" spans="1:48" ht="18" customHeight="1" x14ac:dyDescent="0.4">
      <c r="A44" s="9"/>
      <c r="B44" s="228"/>
      <c r="C44" s="228"/>
      <c r="D44" s="228"/>
      <c r="E44" s="228"/>
      <c r="F44" s="228"/>
      <c r="G44" s="228"/>
      <c r="H44" s="228"/>
      <c r="I44" s="248"/>
      <c r="J44" s="248"/>
      <c r="K44" s="248"/>
      <c r="L44" s="248"/>
      <c r="M44" s="248"/>
      <c r="N44" s="248"/>
      <c r="O44" s="248"/>
      <c r="P44" s="86"/>
      <c r="Q44" s="248"/>
      <c r="R44" s="248"/>
      <c r="S44" s="248"/>
      <c r="T44" s="248"/>
      <c r="U44" s="248"/>
      <c r="V44" s="248"/>
      <c r="W44" s="248"/>
      <c r="X44" s="86"/>
      <c r="Y44" s="248"/>
      <c r="Z44" s="248"/>
      <c r="AA44" s="248"/>
      <c r="AB44" s="248"/>
      <c r="AC44" s="248"/>
      <c r="AD44" s="248"/>
      <c r="AE44" s="248"/>
      <c r="AF44" s="17"/>
      <c r="AH44" s="241"/>
      <c r="AI44" s="242"/>
      <c r="AJ44" s="242"/>
      <c r="AK44" s="242"/>
      <c r="AL44" s="242"/>
      <c r="AM44" s="242"/>
      <c r="AN44" s="242"/>
      <c r="AO44" s="242"/>
      <c r="AP44" s="242"/>
      <c r="AQ44" s="245" t="s">
        <v>40</v>
      </c>
      <c r="AR44" s="110"/>
      <c r="AV44" s="130">
        <f>AH42</f>
        <v>0</v>
      </c>
    </row>
    <row r="45" spans="1:48" ht="6" customHeight="1" thickBot="1" x14ac:dyDescent="0.45">
      <c r="A45" s="13"/>
      <c r="B45" s="14"/>
      <c r="C45" s="14"/>
      <c r="D45" s="14"/>
      <c r="E45" s="14"/>
      <c r="F45" s="14"/>
      <c r="G45" s="14"/>
      <c r="H45" s="14"/>
      <c r="I45" s="14"/>
      <c r="J45" s="14"/>
      <c r="K45" s="14"/>
      <c r="L45" s="14"/>
      <c r="M45" s="14"/>
      <c r="N45" s="14"/>
      <c r="O45" s="14"/>
      <c r="P45" s="14"/>
      <c r="Q45" s="14"/>
      <c r="R45" s="14"/>
      <c r="S45" s="87"/>
      <c r="T45" s="87"/>
      <c r="U45" s="87"/>
      <c r="V45" s="87"/>
      <c r="W45" s="87"/>
      <c r="X45" s="14"/>
      <c r="Y45" s="87"/>
      <c r="Z45" s="14"/>
      <c r="AA45" s="14"/>
      <c r="AB45" s="87"/>
      <c r="AC45" s="87"/>
      <c r="AD45" s="87"/>
      <c r="AE45" s="87"/>
      <c r="AF45" s="18"/>
      <c r="AG45" s="10"/>
      <c r="AH45" s="243"/>
      <c r="AI45" s="244"/>
      <c r="AJ45" s="244"/>
      <c r="AK45" s="244"/>
      <c r="AL45" s="244"/>
      <c r="AM45" s="244"/>
      <c r="AN45" s="244"/>
      <c r="AO45" s="244"/>
      <c r="AP45" s="244"/>
      <c r="AQ45" s="246"/>
      <c r="AR45" s="111"/>
    </row>
    <row r="46" spans="1:48" ht="21.75" customHeight="1" x14ac:dyDescent="0.4">
      <c r="A46" s="236" t="s">
        <v>48</v>
      </c>
      <c r="B46" s="236"/>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6"/>
    </row>
  </sheetData>
  <mergeCells count="95">
    <mergeCell ref="AB17:AI18"/>
    <mergeCell ref="T17:AA18"/>
    <mergeCell ref="L17:S18"/>
    <mergeCell ref="AJ35:AQ37"/>
    <mergeCell ref="AR35:AR37"/>
    <mergeCell ref="Y36:Z37"/>
    <mergeCell ref="AA36:AF37"/>
    <mergeCell ref="AG36:AI37"/>
    <mergeCell ref="AG33:AI34"/>
    <mergeCell ref="AA33:AF34"/>
    <mergeCell ref="AQ32:AR32"/>
    <mergeCell ref="AQ28:AR28"/>
    <mergeCell ref="AQ29:AR29"/>
    <mergeCell ref="AQ30:AR30"/>
    <mergeCell ref="AQ31:AR31"/>
    <mergeCell ref="R29:S29"/>
    <mergeCell ref="A46:AR46"/>
    <mergeCell ref="AR42:AR43"/>
    <mergeCell ref="AH42:AP45"/>
    <mergeCell ref="AQ44:AQ45"/>
    <mergeCell ref="I43:O44"/>
    <mergeCell ref="Q43:W44"/>
    <mergeCell ref="Y43:AE44"/>
    <mergeCell ref="A32:K33"/>
    <mergeCell ref="A34:K34"/>
    <mergeCell ref="A37:K37"/>
    <mergeCell ref="B43:H44"/>
    <mergeCell ref="U36:X36"/>
    <mergeCell ref="Q37:R37"/>
    <mergeCell ref="U37:X37"/>
    <mergeCell ref="U33:X33"/>
    <mergeCell ref="U34:X34"/>
    <mergeCell ref="M36:P37"/>
    <mergeCell ref="Q36:R36"/>
    <mergeCell ref="S36:T37"/>
    <mergeCell ref="S33:T34"/>
    <mergeCell ref="M33:P34"/>
    <mergeCell ref="Q33:R33"/>
    <mergeCell ref="Q34:R34"/>
    <mergeCell ref="R28:S28"/>
    <mergeCell ref="X20:AD21"/>
    <mergeCell ref="AE20:AE21"/>
    <mergeCell ref="Y33:Z34"/>
    <mergeCell ref="Z31:AA31"/>
    <mergeCell ref="AH31:AI31"/>
    <mergeCell ref="AB28:AG29"/>
    <mergeCell ref="AH28:AI28"/>
    <mergeCell ref="Z29:AA29"/>
    <mergeCell ref="AH29:AI29"/>
    <mergeCell ref="AH30:AI30"/>
    <mergeCell ref="AK20:AQ21"/>
    <mergeCell ref="AJ20:AJ21"/>
    <mergeCell ref="AR20:AR21"/>
    <mergeCell ref="T28:Y29"/>
    <mergeCell ref="Z28:AA28"/>
    <mergeCell ref="U20:V21"/>
    <mergeCell ref="A30:K31"/>
    <mergeCell ref="AJ30:AP31"/>
    <mergeCell ref="A26:K27"/>
    <mergeCell ref="L26:S27"/>
    <mergeCell ref="T26:AA27"/>
    <mergeCell ref="AB26:AI27"/>
    <mergeCell ref="AJ26:AR27"/>
    <mergeCell ref="A28:K29"/>
    <mergeCell ref="AJ28:AP29"/>
    <mergeCell ref="L28:Q29"/>
    <mergeCell ref="L30:Q31"/>
    <mergeCell ref="R30:S30"/>
    <mergeCell ref="T30:Y31"/>
    <mergeCell ref="Z30:AA30"/>
    <mergeCell ref="AB30:AG31"/>
    <mergeCell ref="R31:S31"/>
    <mergeCell ref="A17:K18"/>
    <mergeCell ref="A2:AS4"/>
    <mergeCell ref="A5:AS8"/>
    <mergeCell ref="AF20:AI21"/>
    <mergeCell ref="M20:S21"/>
    <mergeCell ref="T20:T21"/>
    <mergeCell ref="AJ11:AR12"/>
    <mergeCell ref="L11:S12"/>
    <mergeCell ref="T11:AA12"/>
    <mergeCell ref="AB11:AI12"/>
    <mergeCell ref="AJ15:AP16"/>
    <mergeCell ref="AJ17:AP18"/>
    <mergeCell ref="A19:K22"/>
    <mergeCell ref="L13:R14"/>
    <mergeCell ref="AB13:AH14"/>
    <mergeCell ref="AJ13:AP14"/>
    <mergeCell ref="A11:K12"/>
    <mergeCell ref="T13:Z14"/>
    <mergeCell ref="T15:Z16"/>
    <mergeCell ref="AB15:AH16"/>
    <mergeCell ref="A13:K14"/>
    <mergeCell ref="A15:K16"/>
    <mergeCell ref="L15:R16"/>
  </mergeCells>
  <phoneticPr fontId="1" type="Hiragana"/>
  <pageMargins left="0.7" right="0.7" top="0.75" bottom="0.49"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ltText="チェック">
                <anchor moveWithCells="1">
                  <from>
                    <xdr:col>42</xdr:col>
                    <xdr:colOff>171450</xdr:colOff>
                    <xdr:row>16</xdr:row>
                    <xdr:rowOff>209550</xdr:rowOff>
                  </from>
                  <to>
                    <xdr:col>44</xdr:col>
                    <xdr:colOff>66675</xdr:colOff>
                    <xdr:row>18</xdr:row>
                    <xdr:rowOff>38100</xdr:rowOff>
                  </to>
                </anchor>
              </controlPr>
            </control>
          </mc:Choice>
        </mc:AlternateContent>
        <mc:AlternateContent xmlns:mc="http://schemas.openxmlformats.org/markup-compatibility/2006">
          <mc:Choice Requires="x14">
            <control shapeId="3075" r:id="rId5" name="Check Box 3">
              <controlPr defaultSize="0" autoFill="0" autoLine="0" autoPict="0" altText="チェック">
                <anchor moveWithCells="1">
                  <from>
                    <xdr:col>42</xdr:col>
                    <xdr:colOff>57150</xdr:colOff>
                    <xdr:row>31</xdr:row>
                    <xdr:rowOff>161925</xdr:rowOff>
                  </from>
                  <to>
                    <xdr:col>43</xdr:col>
                    <xdr:colOff>133350</xdr:colOff>
                    <xdr:row>32</xdr:row>
                    <xdr:rowOff>209550</xdr:rowOff>
                  </to>
                </anchor>
              </controlPr>
            </control>
          </mc:Choice>
        </mc:AlternateContent>
        <mc:AlternateContent xmlns:mc="http://schemas.openxmlformats.org/markup-compatibility/2006">
          <mc:Choice Requires="x14">
            <control shapeId="3077" r:id="rId6" name="Check Box 5">
              <controlPr defaultSize="0" autoFill="0" autoLine="0" autoPict="0" altText="チェック">
                <anchor moveWithCells="1">
                  <from>
                    <xdr:col>42</xdr:col>
                    <xdr:colOff>171450</xdr:colOff>
                    <xdr:row>42</xdr:row>
                    <xdr:rowOff>190500</xdr:rowOff>
                  </from>
                  <to>
                    <xdr:col>44</xdr:col>
                    <xdr:colOff>66675</xdr:colOff>
                    <xdr:row>44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V46"/>
  <sheetViews>
    <sheetView view="pageBreakPreview" topLeftCell="A18" zoomScaleNormal="100" zoomScaleSheetLayoutView="100" workbookViewId="0">
      <selection activeCell="AJ35" sqref="AH35:AQ40"/>
    </sheetView>
  </sheetViews>
  <sheetFormatPr defaultRowHeight="18.75" x14ac:dyDescent="0.4"/>
  <cols>
    <col min="1" max="42" width="1.75" customWidth="1"/>
    <col min="43" max="43" width="2.5" customWidth="1"/>
    <col min="44" max="44" width="2.375" customWidth="1"/>
    <col min="45" max="46" width="1.875" customWidth="1"/>
    <col min="48" max="48" width="11.875" customWidth="1"/>
    <col min="49" max="61" width="2.375" customWidth="1"/>
  </cols>
  <sheetData>
    <row r="1" spans="1:48" ht="24.75" customHeight="1" x14ac:dyDescent="0.4"/>
    <row r="2" spans="1:48" ht="18" customHeight="1" x14ac:dyDescent="0.4">
      <c r="A2" s="172" t="s">
        <v>49</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row>
    <row r="3" spans="1:48" ht="18" customHeight="1" x14ac:dyDescent="0.4">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row>
    <row r="4" spans="1:48" ht="18" customHeight="1" thickBot="1" x14ac:dyDescent="0.45">
      <c r="A4" s="172"/>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row>
    <row r="5" spans="1:48" ht="18" customHeight="1" x14ac:dyDescent="0.4">
      <c r="A5" s="173" t="s">
        <v>97</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5"/>
    </row>
    <row r="6" spans="1:48" ht="18" customHeight="1" x14ac:dyDescent="0.4">
      <c r="A6" s="176"/>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77"/>
    </row>
    <row r="7" spans="1:48" ht="18" customHeight="1" x14ac:dyDescent="0.4">
      <c r="A7" s="176"/>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77"/>
    </row>
    <row r="8" spans="1:48" ht="18" customHeight="1" thickBot="1" x14ac:dyDescent="0.45">
      <c r="A8" s="178"/>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80"/>
    </row>
    <row r="9" spans="1:48" ht="11.25" customHeight="1" x14ac:dyDescent="0.4"/>
    <row r="10" spans="1:48" x14ac:dyDescent="0.4">
      <c r="A10" s="52" t="s">
        <v>19</v>
      </c>
    </row>
    <row r="11" spans="1:48" ht="18" customHeight="1" x14ac:dyDescent="0.4">
      <c r="A11" s="164" t="s">
        <v>99</v>
      </c>
      <c r="B11" s="165"/>
      <c r="C11" s="165"/>
      <c r="D11" s="165"/>
      <c r="E11" s="165"/>
      <c r="F11" s="165"/>
      <c r="G11" s="165"/>
      <c r="H11" s="165"/>
      <c r="I11" s="165"/>
      <c r="J11" s="165"/>
      <c r="K11" s="165"/>
      <c r="L11" s="188"/>
      <c r="M11" s="189"/>
      <c r="N11" s="189"/>
      <c r="O11" s="189"/>
      <c r="P11" s="189"/>
      <c r="Q11" s="189"/>
      <c r="R11" s="189"/>
      <c r="S11" s="190"/>
      <c r="T11" s="188"/>
      <c r="U11" s="189"/>
      <c r="V11" s="189"/>
      <c r="W11" s="189"/>
      <c r="X11" s="189"/>
      <c r="Y11" s="189"/>
      <c r="Z11" s="189"/>
      <c r="AA11" s="190"/>
      <c r="AB11" s="188"/>
      <c r="AC11" s="189"/>
      <c r="AD11" s="189"/>
      <c r="AE11" s="189"/>
      <c r="AF11" s="189"/>
      <c r="AG11" s="189"/>
      <c r="AH11" s="189"/>
      <c r="AI11" s="190"/>
      <c r="AJ11" s="155" t="s">
        <v>17</v>
      </c>
      <c r="AK11" s="150"/>
      <c r="AL11" s="150"/>
      <c r="AM11" s="150"/>
      <c r="AN11" s="150"/>
      <c r="AO11" s="150"/>
      <c r="AP11" s="150"/>
      <c r="AQ11" s="150"/>
      <c r="AR11" s="151"/>
    </row>
    <row r="12" spans="1:48" ht="18" customHeight="1" x14ac:dyDescent="0.4">
      <c r="A12" s="166"/>
      <c r="B12" s="167"/>
      <c r="C12" s="167"/>
      <c r="D12" s="167"/>
      <c r="E12" s="167"/>
      <c r="F12" s="167"/>
      <c r="G12" s="167"/>
      <c r="H12" s="167"/>
      <c r="I12" s="167"/>
      <c r="J12" s="167"/>
      <c r="K12" s="167"/>
      <c r="L12" s="191"/>
      <c r="M12" s="192"/>
      <c r="N12" s="192"/>
      <c r="O12" s="192"/>
      <c r="P12" s="192"/>
      <c r="Q12" s="192"/>
      <c r="R12" s="192"/>
      <c r="S12" s="193"/>
      <c r="T12" s="191"/>
      <c r="U12" s="192"/>
      <c r="V12" s="192"/>
      <c r="W12" s="192"/>
      <c r="X12" s="192"/>
      <c r="Y12" s="192"/>
      <c r="Z12" s="192"/>
      <c r="AA12" s="193"/>
      <c r="AB12" s="191"/>
      <c r="AC12" s="192"/>
      <c r="AD12" s="192"/>
      <c r="AE12" s="192"/>
      <c r="AF12" s="192"/>
      <c r="AG12" s="192"/>
      <c r="AH12" s="192"/>
      <c r="AI12" s="193"/>
      <c r="AJ12" s="152"/>
      <c r="AK12" s="153"/>
      <c r="AL12" s="153"/>
      <c r="AM12" s="153"/>
      <c r="AN12" s="153"/>
      <c r="AO12" s="153"/>
      <c r="AP12" s="153"/>
      <c r="AQ12" s="153"/>
      <c r="AR12" s="154"/>
    </row>
    <row r="13" spans="1:48" ht="18" customHeight="1" x14ac:dyDescent="0.4">
      <c r="A13" s="164" t="s">
        <v>89</v>
      </c>
      <c r="B13" s="165"/>
      <c r="C13" s="165"/>
      <c r="D13" s="165"/>
      <c r="E13" s="165"/>
      <c r="F13" s="165"/>
      <c r="G13" s="165"/>
      <c r="H13" s="165"/>
      <c r="I13" s="165"/>
      <c r="J13" s="165"/>
      <c r="K13" s="165"/>
      <c r="L13" s="168"/>
      <c r="M13" s="169"/>
      <c r="N13" s="169"/>
      <c r="O13" s="169"/>
      <c r="P13" s="169"/>
      <c r="Q13" s="169"/>
      <c r="R13" s="169"/>
      <c r="S13" s="58"/>
      <c r="T13" s="168"/>
      <c r="U13" s="169"/>
      <c r="V13" s="169"/>
      <c r="W13" s="169"/>
      <c r="X13" s="169"/>
      <c r="Y13" s="169"/>
      <c r="Z13" s="169"/>
      <c r="AA13" s="58"/>
      <c r="AB13" s="168"/>
      <c r="AC13" s="169"/>
      <c r="AD13" s="169"/>
      <c r="AE13" s="169"/>
      <c r="AF13" s="169"/>
      <c r="AG13" s="169"/>
      <c r="AH13" s="169"/>
      <c r="AI13" s="59"/>
      <c r="AJ13" s="194">
        <f>ROUNDDOWN((L13+T13+AB13),-2)</f>
        <v>0</v>
      </c>
      <c r="AK13" s="195"/>
      <c r="AL13" s="195"/>
      <c r="AM13" s="195"/>
      <c r="AN13" s="195"/>
      <c r="AO13" s="195"/>
      <c r="AP13" s="195"/>
      <c r="AQ13" s="37"/>
      <c r="AR13" s="23"/>
    </row>
    <row r="14" spans="1:48" ht="18" customHeight="1" x14ac:dyDescent="0.25">
      <c r="A14" s="166"/>
      <c r="B14" s="167"/>
      <c r="C14" s="167"/>
      <c r="D14" s="167"/>
      <c r="E14" s="167"/>
      <c r="F14" s="167"/>
      <c r="G14" s="167"/>
      <c r="H14" s="167"/>
      <c r="I14" s="167"/>
      <c r="J14" s="167"/>
      <c r="K14" s="167"/>
      <c r="L14" s="170"/>
      <c r="M14" s="171"/>
      <c r="N14" s="171"/>
      <c r="O14" s="171"/>
      <c r="P14" s="171"/>
      <c r="Q14" s="171"/>
      <c r="R14" s="171"/>
      <c r="S14" s="60" t="s">
        <v>3</v>
      </c>
      <c r="T14" s="170"/>
      <c r="U14" s="171"/>
      <c r="V14" s="171"/>
      <c r="W14" s="171"/>
      <c r="X14" s="171"/>
      <c r="Y14" s="171"/>
      <c r="Z14" s="171"/>
      <c r="AA14" s="60" t="s">
        <v>3</v>
      </c>
      <c r="AB14" s="170"/>
      <c r="AC14" s="171"/>
      <c r="AD14" s="171"/>
      <c r="AE14" s="171"/>
      <c r="AF14" s="171"/>
      <c r="AG14" s="171"/>
      <c r="AH14" s="171"/>
      <c r="AI14" s="61" t="s">
        <v>3</v>
      </c>
      <c r="AJ14" s="196"/>
      <c r="AK14" s="197"/>
      <c r="AL14" s="197"/>
      <c r="AM14" s="197"/>
      <c r="AN14" s="197"/>
      <c r="AO14" s="197"/>
      <c r="AP14" s="197"/>
      <c r="AQ14" s="46" t="s">
        <v>3</v>
      </c>
      <c r="AR14" s="36"/>
      <c r="AV14" s="130">
        <f>AJ13</f>
        <v>0</v>
      </c>
    </row>
    <row r="15" spans="1:48" ht="18" customHeight="1" x14ac:dyDescent="0.35">
      <c r="A15" s="164" t="s">
        <v>91</v>
      </c>
      <c r="B15" s="165"/>
      <c r="C15" s="165"/>
      <c r="D15" s="165"/>
      <c r="E15" s="165"/>
      <c r="F15" s="165"/>
      <c r="G15" s="165"/>
      <c r="H15" s="165"/>
      <c r="I15" s="165"/>
      <c r="J15" s="165"/>
      <c r="K15" s="165"/>
      <c r="L15" s="168"/>
      <c r="M15" s="169"/>
      <c r="N15" s="169"/>
      <c r="O15" s="169"/>
      <c r="P15" s="169"/>
      <c r="Q15" s="169"/>
      <c r="R15" s="169"/>
      <c r="S15" s="62"/>
      <c r="T15" s="168"/>
      <c r="U15" s="169"/>
      <c r="V15" s="169"/>
      <c r="W15" s="169"/>
      <c r="X15" s="169"/>
      <c r="Y15" s="169"/>
      <c r="Z15" s="169"/>
      <c r="AA15" s="62"/>
      <c r="AB15" s="168"/>
      <c r="AC15" s="169"/>
      <c r="AD15" s="169"/>
      <c r="AE15" s="169"/>
      <c r="AF15" s="169"/>
      <c r="AG15" s="169"/>
      <c r="AH15" s="169"/>
      <c r="AI15" s="63"/>
      <c r="AJ15" s="194">
        <f>ROUNDDOWN((L15+T15+AB15),-2)</f>
        <v>0</v>
      </c>
      <c r="AK15" s="195"/>
      <c r="AL15" s="195"/>
      <c r="AM15" s="195"/>
      <c r="AN15" s="195"/>
      <c r="AO15" s="195"/>
      <c r="AP15" s="195"/>
      <c r="AQ15" s="37"/>
      <c r="AR15" s="23"/>
    </row>
    <row r="16" spans="1:48" ht="18" customHeight="1" thickBot="1" x14ac:dyDescent="0.3">
      <c r="A16" s="166"/>
      <c r="B16" s="167"/>
      <c r="C16" s="167"/>
      <c r="D16" s="167"/>
      <c r="E16" s="167"/>
      <c r="F16" s="167"/>
      <c r="G16" s="167"/>
      <c r="H16" s="167"/>
      <c r="I16" s="167"/>
      <c r="J16" s="167"/>
      <c r="K16" s="167"/>
      <c r="L16" s="170"/>
      <c r="M16" s="171"/>
      <c r="N16" s="171"/>
      <c r="O16" s="171"/>
      <c r="P16" s="171"/>
      <c r="Q16" s="171"/>
      <c r="R16" s="171"/>
      <c r="S16" s="64" t="s">
        <v>3</v>
      </c>
      <c r="T16" s="170"/>
      <c r="U16" s="171"/>
      <c r="V16" s="171"/>
      <c r="W16" s="171"/>
      <c r="X16" s="171"/>
      <c r="Y16" s="171"/>
      <c r="Z16" s="171"/>
      <c r="AA16" s="64" t="s">
        <v>3</v>
      </c>
      <c r="AB16" s="170"/>
      <c r="AC16" s="171"/>
      <c r="AD16" s="171"/>
      <c r="AE16" s="171"/>
      <c r="AF16" s="171"/>
      <c r="AG16" s="171"/>
      <c r="AH16" s="171"/>
      <c r="AI16" s="65" t="s">
        <v>3</v>
      </c>
      <c r="AJ16" s="196"/>
      <c r="AK16" s="197"/>
      <c r="AL16" s="197"/>
      <c r="AM16" s="197"/>
      <c r="AN16" s="197"/>
      <c r="AO16" s="197"/>
      <c r="AP16" s="197"/>
      <c r="AQ16" s="47" t="s">
        <v>3</v>
      </c>
      <c r="AR16" s="43"/>
    </row>
    <row r="17" spans="1:48" ht="18" customHeight="1" x14ac:dyDescent="0.35">
      <c r="A17" s="164" t="s">
        <v>93</v>
      </c>
      <c r="B17" s="165"/>
      <c r="C17" s="165"/>
      <c r="D17" s="165"/>
      <c r="E17" s="165"/>
      <c r="F17" s="165"/>
      <c r="G17" s="165"/>
      <c r="H17" s="165"/>
      <c r="I17" s="165"/>
      <c r="J17" s="165"/>
      <c r="K17" s="165"/>
      <c r="L17" s="249"/>
      <c r="M17" s="250"/>
      <c r="N17" s="250"/>
      <c r="O17" s="250"/>
      <c r="P17" s="250"/>
      <c r="Q17" s="250"/>
      <c r="R17" s="250"/>
      <c r="S17" s="255"/>
      <c r="T17" s="249"/>
      <c r="U17" s="250"/>
      <c r="V17" s="250"/>
      <c r="W17" s="250"/>
      <c r="X17" s="250"/>
      <c r="Y17" s="250"/>
      <c r="Z17" s="250"/>
      <c r="AA17" s="255"/>
      <c r="AB17" s="249"/>
      <c r="AC17" s="250"/>
      <c r="AD17" s="250"/>
      <c r="AE17" s="250"/>
      <c r="AF17" s="250"/>
      <c r="AG17" s="250"/>
      <c r="AH17" s="250"/>
      <c r="AI17" s="251"/>
      <c r="AJ17" s="198">
        <f>ROUNDDOWN((AJ13-AJ15),-2)</f>
        <v>0</v>
      </c>
      <c r="AK17" s="199"/>
      <c r="AL17" s="199"/>
      <c r="AM17" s="199"/>
      <c r="AN17" s="199"/>
      <c r="AO17" s="199"/>
      <c r="AP17" s="199"/>
      <c r="AQ17" s="42"/>
      <c r="AR17" s="105" t="s">
        <v>18</v>
      </c>
    </row>
    <row r="18" spans="1:48" ht="18" customHeight="1" thickBot="1" x14ac:dyDescent="0.3">
      <c r="A18" s="166"/>
      <c r="B18" s="167"/>
      <c r="C18" s="167"/>
      <c r="D18" s="167"/>
      <c r="E18" s="167"/>
      <c r="F18" s="167"/>
      <c r="G18" s="167"/>
      <c r="H18" s="167"/>
      <c r="I18" s="167"/>
      <c r="J18" s="167"/>
      <c r="K18" s="167"/>
      <c r="L18" s="252"/>
      <c r="M18" s="253"/>
      <c r="N18" s="253"/>
      <c r="O18" s="253"/>
      <c r="P18" s="253"/>
      <c r="Q18" s="253"/>
      <c r="R18" s="253"/>
      <c r="S18" s="256"/>
      <c r="T18" s="252"/>
      <c r="U18" s="253"/>
      <c r="V18" s="253"/>
      <c r="W18" s="253"/>
      <c r="X18" s="253"/>
      <c r="Y18" s="253"/>
      <c r="Z18" s="253"/>
      <c r="AA18" s="256"/>
      <c r="AB18" s="252"/>
      <c r="AC18" s="253"/>
      <c r="AD18" s="253"/>
      <c r="AE18" s="253"/>
      <c r="AF18" s="253"/>
      <c r="AG18" s="253"/>
      <c r="AH18" s="253"/>
      <c r="AI18" s="254"/>
      <c r="AJ18" s="200"/>
      <c r="AK18" s="201"/>
      <c r="AL18" s="201"/>
      <c r="AM18" s="201"/>
      <c r="AN18" s="201"/>
      <c r="AO18" s="201"/>
      <c r="AP18" s="201"/>
      <c r="AQ18" s="45" t="s">
        <v>3</v>
      </c>
      <c r="AR18" s="106"/>
      <c r="AV18" s="130">
        <f>AJ17</f>
        <v>0</v>
      </c>
    </row>
    <row r="19" spans="1:48" ht="15" customHeight="1" x14ac:dyDescent="0.35">
      <c r="A19" s="202" t="s">
        <v>98</v>
      </c>
      <c r="B19" s="203"/>
      <c r="C19" s="203"/>
      <c r="D19" s="203"/>
      <c r="E19" s="203"/>
      <c r="F19" s="203"/>
      <c r="G19" s="203"/>
      <c r="H19" s="203"/>
      <c r="I19" s="203"/>
      <c r="J19" s="203"/>
      <c r="K19" s="203"/>
      <c r="L19" s="6"/>
      <c r="M19" s="37"/>
      <c r="N19" s="37"/>
      <c r="O19" s="37"/>
      <c r="P19" s="37"/>
      <c r="Q19" s="37"/>
      <c r="R19" s="37"/>
      <c r="S19" s="48"/>
      <c r="T19" s="37"/>
      <c r="U19" s="37"/>
      <c r="V19" s="37"/>
      <c r="W19" s="37"/>
      <c r="X19" s="37"/>
      <c r="Y19" s="37"/>
      <c r="Z19" s="37"/>
      <c r="AA19" s="48"/>
      <c r="AB19" s="37"/>
      <c r="AC19" s="37"/>
      <c r="AD19" s="37"/>
      <c r="AE19" s="37"/>
      <c r="AF19" s="37"/>
      <c r="AG19" s="37"/>
      <c r="AH19" s="37"/>
      <c r="AI19" s="50"/>
      <c r="AJ19" s="54"/>
      <c r="AK19" s="42"/>
      <c r="AL19" s="42"/>
      <c r="AM19" s="42"/>
      <c r="AN19" s="42"/>
      <c r="AO19" s="42"/>
      <c r="AP19" s="42"/>
      <c r="AQ19" s="42"/>
      <c r="AR19" s="55"/>
    </row>
    <row r="20" spans="1:48" ht="22.5" customHeight="1" x14ac:dyDescent="0.4">
      <c r="A20" s="204"/>
      <c r="B20" s="205"/>
      <c r="C20" s="205"/>
      <c r="D20" s="205"/>
      <c r="E20" s="205"/>
      <c r="F20" s="205"/>
      <c r="G20" s="205"/>
      <c r="H20" s="205"/>
      <c r="I20" s="205"/>
      <c r="J20" s="205"/>
      <c r="K20" s="205"/>
      <c r="L20" s="72" t="s">
        <v>23</v>
      </c>
      <c r="M20" s="184">
        <f>AJ17</f>
        <v>0</v>
      </c>
      <c r="N20" s="184"/>
      <c r="O20" s="184"/>
      <c r="P20" s="184"/>
      <c r="Q20" s="184"/>
      <c r="R20" s="184"/>
      <c r="S20" s="184"/>
      <c r="T20" s="186" t="s">
        <v>3</v>
      </c>
      <c r="U20" s="181" t="s">
        <v>25</v>
      </c>
      <c r="V20" s="182"/>
      <c r="W20" s="73" t="s">
        <v>24</v>
      </c>
      <c r="X20" s="184">
        <f>AJ13</f>
        <v>0</v>
      </c>
      <c r="Y20" s="184"/>
      <c r="Z20" s="184"/>
      <c r="AA20" s="184"/>
      <c r="AB20" s="184"/>
      <c r="AC20" s="184"/>
      <c r="AD20" s="184"/>
      <c r="AE20" s="186" t="s">
        <v>3</v>
      </c>
      <c r="AF20" s="181" t="s">
        <v>27</v>
      </c>
      <c r="AG20" s="182"/>
      <c r="AH20" s="182"/>
      <c r="AI20" s="183"/>
      <c r="AJ20" s="219" t="s">
        <v>21</v>
      </c>
      <c r="AK20" s="218" t="e">
        <f>ROUNDDOWN((M20/X20),2)</f>
        <v>#DIV/0!</v>
      </c>
      <c r="AL20" s="218"/>
      <c r="AM20" s="218"/>
      <c r="AN20" s="218"/>
      <c r="AO20" s="218"/>
      <c r="AP20" s="218"/>
      <c r="AQ20" s="218"/>
      <c r="AR20" s="220" t="s">
        <v>22</v>
      </c>
    </row>
    <row r="21" spans="1:48" ht="8.25" customHeight="1" x14ac:dyDescent="0.35">
      <c r="A21" s="204"/>
      <c r="B21" s="205"/>
      <c r="C21" s="205"/>
      <c r="D21" s="205"/>
      <c r="E21" s="205"/>
      <c r="F21" s="205"/>
      <c r="G21" s="205"/>
      <c r="H21" s="205"/>
      <c r="I21" s="205"/>
      <c r="J21" s="205"/>
      <c r="K21" s="205"/>
      <c r="L21" s="40"/>
      <c r="M21" s="185"/>
      <c r="N21" s="185"/>
      <c r="O21" s="185"/>
      <c r="P21" s="185"/>
      <c r="Q21" s="185"/>
      <c r="R21" s="185"/>
      <c r="S21" s="185"/>
      <c r="T21" s="187"/>
      <c r="U21" s="182"/>
      <c r="V21" s="182"/>
      <c r="W21" s="41"/>
      <c r="X21" s="185"/>
      <c r="Y21" s="185"/>
      <c r="Z21" s="185"/>
      <c r="AA21" s="185"/>
      <c r="AB21" s="185"/>
      <c r="AC21" s="185"/>
      <c r="AD21" s="185"/>
      <c r="AE21" s="187"/>
      <c r="AF21" s="182"/>
      <c r="AG21" s="182"/>
      <c r="AH21" s="182"/>
      <c r="AI21" s="183"/>
      <c r="AJ21" s="219"/>
      <c r="AK21" s="218"/>
      <c r="AL21" s="218"/>
      <c r="AM21" s="218"/>
      <c r="AN21" s="218"/>
      <c r="AO21" s="218"/>
      <c r="AP21" s="218"/>
      <c r="AQ21" s="218"/>
      <c r="AR21" s="220"/>
    </row>
    <row r="22" spans="1:48" ht="11.25" customHeight="1" x14ac:dyDescent="0.35">
      <c r="A22" s="206"/>
      <c r="B22" s="207"/>
      <c r="C22" s="207"/>
      <c r="D22" s="207"/>
      <c r="E22" s="207"/>
      <c r="F22" s="207"/>
      <c r="G22" s="207"/>
      <c r="H22" s="207"/>
      <c r="I22" s="207"/>
      <c r="J22" s="207"/>
      <c r="K22" s="207"/>
      <c r="L22" s="38"/>
      <c r="M22" s="39"/>
      <c r="N22" s="39"/>
      <c r="O22" s="39"/>
      <c r="P22" s="39"/>
      <c r="Q22" s="39"/>
      <c r="R22" s="39"/>
      <c r="S22" s="49"/>
      <c r="T22" s="39"/>
      <c r="U22" s="39"/>
      <c r="V22" s="39"/>
      <c r="W22" s="39"/>
      <c r="X22" s="39"/>
      <c r="Y22" s="39"/>
      <c r="Z22" s="39"/>
      <c r="AA22" s="49"/>
      <c r="AB22" s="39"/>
      <c r="AC22" s="39"/>
      <c r="AD22" s="39"/>
      <c r="AE22" s="39"/>
      <c r="AF22" s="39"/>
      <c r="AG22" s="39"/>
      <c r="AH22" s="39"/>
      <c r="AI22" s="51"/>
      <c r="AJ22" s="66"/>
      <c r="AK22" s="67"/>
      <c r="AL22" s="67"/>
      <c r="AM22" s="67"/>
      <c r="AN22" s="67"/>
      <c r="AO22" s="67"/>
      <c r="AP22" s="67"/>
      <c r="AQ22" s="67"/>
      <c r="AR22" s="68"/>
    </row>
    <row r="23" spans="1:48" x14ac:dyDescent="0.4">
      <c r="A23" s="2" t="s">
        <v>95</v>
      </c>
    </row>
    <row r="24" spans="1:48" ht="11.25" customHeight="1" x14ac:dyDescent="0.4"/>
    <row r="25" spans="1:48" x14ac:dyDescent="0.4">
      <c r="A25" s="52" t="s">
        <v>20</v>
      </c>
    </row>
    <row r="26" spans="1:48" ht="18" customHeight="1" x14ac:dyDescent="0.4">
      <c r="A26" s="164" t="s">
        <v>99</v>
      </c>
      <c r="B26" s="165"/>
      <c r="C26" s="165"/>
      <c r="D26" s="165"/>
      <c r="E26" s="165"/>
      <c r="F26" s="165"/>
      <c r="G26" s="165"/>
      <c r="H26" s="165"/>
      <c r="I26" s="165"/>
      <c r="J26" s="165"/>
      <c r="K26" s="165"/>
      <c r="L26" s="188"/>
      <c r="M26" s="189"/>
      <c r="N26" s="189"/>
      <c r="O26" s="189"/>
      <c r="P26" s="189"/>
      <c r="Q26" s="189"/>
      <c r="R26" s="189"/>
      <c r="S26" s="190"/>
      <c r="T26" s="188"/>
      <c r="U26" s="189"/>
      <c r="V26" s="189"/>
      <c r="W26" s="189"/>
      <c r="X26" s="189"/>
      <c r="Y26" s="189"/>
      <c r="Z26" s="189"/>
      <c r="AA26" s="190"/>
      <c r="AB26" s="188"/>
      <c r="AC26" s="189"/>
      <c r="AD26" s="189"/>
      <c r="AE26" s="189"/>
      <c r="AF26" s="189"/>
      <c r="AG26" s="189"/>
      <c r="AH26" s="189"/>
      <c r="AI26" s="190"/>
      <c r="AJ26" s="155" t="s">
        <v>17</v>
      </c>
      <c r="AK26" s="150"/>
      <c r="AL26" s="150"/>
      <c r="AM26" s="150"/>
      <c r="AN26" s="150"/>
      <c r="AO26" s="150"/>
      <c r="AP26" s="150"/>
      <c r="AQ26" s="150"/>
      <c r="AR26" s="151"/>
    </row>
    <row r="27" spans="1:48" ht="18" customHeight="1" x14ac:dyDescent="0.4">
      <c r="A27" s="166"/>
      <c r="B27" s="167"/>
      <c r="C27" s="167"/>
      <c r="D27" s="167"/>
      <c r="E27" s="167"/>
      <c r="F27" s="167"/>
      <c r="G27" s="167"/>
      <c r="H27" s="167"/>
      <c r="I27" s="167"/>
      <c r="J27" s="167"/>
      <c r="K27" s="167"/>
      <c r="L27" s="191"/>
      <c r="M27" s="192"/>
      <c r="N27" s="192"/>
      <c r="O27" s="192"/>
      <c r="P27" s="192"/>
      <c r="Q27" s="192"/>
      <c r="R27" s="192"/>
      <c r="S27" s="193"/>
      <c r="T27" s="191"/>
      <c r="U27" s="192"/>
      <c r="V27" s="192"/>
      <c r="W27" s="192"/>
      <c r="X27" s="192"/>
      <c r="Y27" s="192"/>
      <c r="Z27" s="192"/>
      <c r="AA27" s="193"/>
      <c r="AB27" s="191"/>
      <c r="AC27" s="192"/>
      <c r="AD27" s="192"/>
      <c r="AE27" s="192"/>
      <c r="AF27" s="192"/>
      <c r="AG27" s="192"/>
      <c r="AH27" s="192"/>
      <c r="AI27" s="193"/>
      <c r="AJ27" s="152"/>
      <c r="AK27" s="153"/>
      <c r="AL27" s="153"/>
      <c r="AM27" s="153"/>
      <c r="AN27" s="153"/>
      <c r="AO27" s="153"/>
      <c r="AP27" s="153"/>
      <c r="AQ27" s="153"/>
      <c r="AR27" s="154"/>
    </row>
    <row r="28" spans="1:48" ht="18" customHeight="1" x14ac:dyDescent="0.35">
      <c r="A28" s="164" t="s">
        <v>100</v>
      </c>
      <c r="B28" s="165"/>
      <c r="C28" s="165"/>
      <c r="D28" s="165"/>
      <c r="E28" s="165"/>
      <c r="F28" s="165"/>
      <c r="G28" s="165"/>
      <c r="H28" s="165"/>
      <c r="I28" s="165"/>
      <c r="J28" s="165"/>
      <c r="K28" s="165"/>
      <c r="L28" s="265"/>
      <c r="M28" s="266"/>
      <c r="N28" s="266"/>
      <c r="O28" s="266"/>
      <c r="P28" s="266"/>
      <c r="Q28" s="266"/>
      <c r="R28" s="214" t="s">
        <v>33</v>
      </c>
      <c r="S28" s="215"/>
      <c r="T28" s="265"/>
      <c r="U28" s="266"/>
      <c r="V28" s="266"/>
      <c r="W28" s="266"/>
      <c r="X28" s="266"/>
      <c r="Y28" s="266"/>
      <c r="Z28" s="214" t="s">
        <v>33</v>
      </c>
      <c r="AA28" s="215"/>
      <c r="AB28" s="265"/>
      <c r="AC28" s="266"/>
      <c r="AD28" s="266"/>
      <c r="AE28" s="266"/>
      <c r="AF28" s="266"/>
      <c r="AG28" s="266"/>
      <c r="AH28" s="214" t="s">
        <v>33</v>
      </c>
      <c r="AI28" s="215"/>
      <c r="AJ28" s="271">
        <f>ROUNDDOWN((L28+T28+AB28),1)</f>
        <v>0</v>
      </c>
      <c r="AK28" s="272"/>
      <c r="AL28" s="272"/>
      <c r="AM28" s="272"/>
      <c r="AN28" s="272"/>
      <c r="AO28" s="272"/>
      <c r="AP28" s="272"/>
      <c r="AQ28" s="214" t="s">
        <v>33</v>
      </c>
      <c r="AR28" s="215"/>
    </row>
    <row r="29" spans="1:48" ht="18" customHeight="1" thickBot="1" x14ac:dyDescent="0.45">
      <c r="A29" s="223"/>
      <c r="B29" s="224"/>
      <c r="C29" s="224"/>
      <c r="D29" s="224"/>
      <c r="E29" s="224"/>
      <c r="F29" s="224"/>
      <c r="G29" s="224"/>
      <c r="H29" s="224"/>
      <c r="I29" s="224"/>
      <c r="J29" s="224"/>
      <c r="K29" s="224"/>
      <c r="L29" s="267"/>
      <c r="M29" s="268"/>
      <c r="N29" s="268"/>
      <c r="O29" s="268"/>
      <c r="P29" s="268"/>
      <c r="Q29" s="268"/>
      <c r="R29" s="275" t="s">
        <v>31</v>
      </c>
      <c r="S29" s="276"/>
      <c r="T29" s="267"/>
      <c r="U29" s="268"/>
      <c r="V29" s="268"/>
      <c r="W29" s="268"/>
      <c r="X29" s="268"/>
      <c r="Y29" s="268"/>
      <c r="Z29" s="275" t="s">
        <v>31</v>
      </c>
      <c r="AA29" s="276"/>
      <c r="AB29" s="267"/>
      <c r="AC29" s="268"/>
      <c r="AD29" s="268"/>
      <c r="AE29" s="268"/>
      <c r="AF29" s="268"/>
      <c r="AG29" s="268"/>
      <c r="AH29" s="275" t="s">
        <v>31</v>
      </c>
      <c r="AI29" s="276"/>
      <c r="AJ29" s="273"/>
      <c r="AK29" s="274"/>
      <c r="AL29" s="274"/>
      <c r="AM29" s="274"/>
      <c r="AN29" s="274"/>
      <c r="AO29" s="274"/>
      <c r="AP29" s="274"/>
      <c r="AQ29" s="275" t="s">
        <v>31</v>
      </c>
      <c r="AR29" s="276"/>
    </row>
    <row r="30" spans="1:48" ht="7.5" customHeight="1" x14ac:dyDescent="0.4">
      <c r="A30" s="69"/>
      <c r="B30" s="70"/>
      <c r="C30" s="70"/>
      <c r="D30" s="70"/>
      <c r="E30" s="70"/>
      <c r="F30" s="70"/>
      <c r="G30" s="70"/>
      <c r="H30" s="70"/>
      <c r="I30" s="70"/>
      <c r="J30" s="70"/>
      <c r="K30" s="70"/>
      <c r="L30" s="89"/>
      <c r="M30" s="90"/>
      <c r="N30" s="90"/>
      <c r="O30" s="90"/>
      <c r="P30" s="90"/>
      <c r="Q30" s="90"/>
      <c r="R30" s="74"/>
      <c r="S30" s="97"/>
      <c r="T30" s="90"/>
      <c r="U30" s="90"/>
      <c r="V30" s="90"/>
      <c r="W30" s="90"/>
      <c r="X30" s="90"/>
      <c r="Y30" s="90"/>
      <c r="Z30" s="74"/>
      <c r="AA30" s="97"/>
      <c r="AB30" s="90"/>
      <c r="AC30" s="90"/>
      <c r="AD30" s="90"/>
      <c r="AE30" s="90"/>
      <c r="AF30" s="90"/>
      <c r="AG30" s="90"/>
      <c r="AH30" s="74"/>
      <c r="AI30" s="97"/>
      <c r="AJ30" s="102"/>
      <c r="AK30" s="103"/>
      <c r="AL30" s="103"/>
      <c r="AM30" s="103"/>
      <c r="AN30" s="103"/>
      <c r="AO30" s="103"/>
      <c r="AP30" s="103"/>
      <c r="AQ30" s="107"/>
      <c r="AR30" s="98"/>
    </row>
    <row r="31" spans="1:48" ht="18" customHeight="1" x14ac:dyDescent="0.35">
      <c r="A31" s="223" t="s">
        <v>45</v>
      </c>
      <c r="B31" s="224"/>
      <c r="C31" s="224"/>
      <c r="D31" s="224"/>
      <c r="E31" s="224"/>
      <c r="F31" s="224"/>
      <c r="G31" s="224"/>
      <c r="H31" s="224"/>
      <c r="I31" s="224"/>
      <c r="J31" s="224"/>
      <c r="K31" s="225"/>
      <c r="L31" s="9"/>
      <c r="M31" s="41"/>
      <c r="N31" s="277">
        <f>AJ28</f>
        <v>0</v>
      </c>
      <c r="O31" s="277"/>
      <c r="P31" s="277"/>
      <c r="Q31" s="277"/>
      <c r="R31" s="277"/>
      <c r="S31" s="277"/>
      <c r="T31" s="277"/>
      <c r="U31" s="277"/>
      <c r="V31" s="235" t="s">
        <v>33</v>
      </c>
      <c r="W31" s="235"/>
      <c r="X31" s="41"/>
      <c r="Y31" s="181" t="s">
        <v>26</v>
      </c>
      <c r="Z31" s="182"/>
      <c r="AA31" s="53"/>
      <c r="AB31" s="229" t="s">
        <v>50</v>
      </c>
      <c r="AC31" s="230"/>
      <c r="AD31" s="230"/>
      <c r="AE31" s="230"/>
      <c r="AF31" s="41"/>
      <c r="AG31" s="221" t="s">
        <v>36</v>
      </c>
      <c r="AH31" s="221"/>
      <c r="AI31" s="53"/>
      <c r="AJ31" s="269">
        <f>N31*8*10000</f>
        <v>0</v>
      </c>
      <c r="AK31" s="270"/>
      <c r="AL31" s="270"/>
      <c r="AM31" s="270"/>
      <c r="AN31" s="270"/>
      <c r="AO31" s="270"/>
      <c r="AP31" s="270"/>
      <c r="AQ31" s="108"/>
      <c r="AR31" s="104" t="s">
        <v>51</v>
      </c>
    </row>
    <row r="32" spans="1:48" ht="18" customHeight="1" x14ac:dyDescent="0.4">
      <c r="A32" s="223"/>
      <c r="B32" s="224"/>
      <c r="C32" s="224"/>
      <c r="D32" s="224"/>
      <c r="E32" s="224"/>
      <c r="F32" s="224"/>
      <c r="G32" s="224"/>
      <c r="H32" s="224"/>
      <c r="I32" s="224"/>
      <c r="J32" s="224"/>
      <c r="K32" s="225"/>
      <c r="L32" s="40"/>
      <c r="M32" s="10"/>
      <c r="N32" s="278"/>
      <c r="O32" s="278"/>
      <c r="P32" s="278"/>
      <c r="Q32" s="278"/>
      <c r="R32" s="278"/>
      <c r="S32" s="278"/>
      <c r="T32" s="278"/>
      <c r="U32" s="278"/>
      <c r="V32" s="216" t="s" ph="1">
        <v>37</v>
      </c>
      <c r="W32" s="231" ph="1"/>
      <c r="X32" s="10"/>
      <c r="Y32" s="182"/>
      <c r="Z32" s="182"/>
      <c r="AA32" s="10"/>
      <c r="AB32" s="232" t="s">
        <v>35</v>
      </c>
      <c r="AC32" s="232"/>
      <c r="AD32" s="232"/>
      <c r="AE32" s="232"/>
      <c r="AF32" s="10"/>
      <c r="AG32" s="221"/>
      <c r="AH32" s="221"/>
      <c r="AI32" s="10"/>
      <c r="AJ32" s="269"/>
      <c r="AK32" s="270"/>
      <c r="AL32" s="270"/>
      <c r="AM32" s="270"/>
      <c r="AN32" s="270"/>
      <c r="AO32" s="270"/>
      <c r="AP32" s="270"/>
      <c r="AQ32" s="109" t="s">
        <v>3</v>
      </c>
      <c r="AR32" s="44"/>
      <c r="AV32" s="130">
        <f>AJ31</f>
        <v>0</v>
      </c>
    </row>
    <row r="33" spans="1:48" ht="7.5" customHeight="1" thickBot="1" x14ac:dyDescent="0.4">
      <c r="A33" s="34"/>
      <c r="B33" s="35"/>
      <c r="C33" s="35"/>
      <c r="D33" s="35"/>
      <c r="E33" s="35"/>
      <c r="F33" s="35"/>
      <c r="G33" s="35"/>
      <c r="H33" s="35"/>
      <c r="I33" s="35"/>
      <c r="J33" s="35"/>
      <c r="K33" s="35"/>
      <c r="L33" s="38"/>
      <c r="M33" s="71"/>
      <c r="N33" s="71"/>
      <c r="O33" s="71"/>
      <c r="P33" s="71"/>
      <c r="Q33" s="71"/>
      <c r="R33" s="71"/>
      <c r="S33" s="71"/>
      <c r="T33" s="71"/>
      <c r="U33" s="99"/>
      <c r="V33" s="99"/>
      <c r="W33" s="39"/>
      <c r="X33" s="71"/>
      <c r="Y33" s="71"/>
      <c r="Z33" s="71"/>
      <c r="AA33" s="71"/>
      <c r="AB33" s="71"/>
      <c r="AC33" s="71"/>
      <c r="AD33" s="71"/>
      <c r="AE33" s="71"/>
      <c r="AF33" s="99"/>
      <c r="AG33" s="99"/>
      <c r="AH33" s="99"/>
      <c r="AI33" s="99"/>
      <c r="AJ33" s="84"/>
      <c r="AK33" s="85"/>
      <c r="AL33" s="85"/>
      <c r="AM33" s="85"/>
      <c r="AN33" s="85"/>
      <c r="AO33" s="85"/>
      <c r="AP33" s="85"/>
      <c r="AQ33" s="100"/>
      <c r="AR33" s="101"/>
    </row>
    <row r="34" spans="1:48" x14ac:dyDescent="0.4">
      <c r="A34" s="2" t="s">
        <v>52</v>
      </c>
    </row>
    <row r="35" spans="1:48" ht="11.25" customHeight="1" x14ac:dyDescent="0.4">
      <c r="A35" s="2"/>
    </row>
    <row r="36" spans="1:48" ht="19.5" thickBot="1" x14ac:dyDescent="0.45">
      <c r="A36" s="52" t="s">
        <v>101</v>
      </c>
    </row>
    <row r="37" spans="1:48" ht="6" customHeight="1" x14ac:dyDescent="0.4">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8"/>
      <c r="AH37" s="239"/>
      <c r="AI37" s="240"/>
      <c r="AJ37" s="240"/>
      <c r="AK37" s="240"/>
      <c r="AL37" s="240"/>
      <c r="AM37" s="240"/>
      <c r="AN37" s="240"/>
      <c r="AO37" s="240"/>
      <c r="AP37" s="240"/>
      <c r="AQ37" s="88"/>
      <c r="AR37" s="237" t="s">
        <v>47</v>
      </c>
    </row>
    <row r="38" spans="1:48" ht="18" customHeight="1" x14ac:dyDescent="0.4">
      <c r="A38" s="9"/>
      <c r="B38" s="227" t="s">
        <v>46</v>
      </c>
      <c r="C38" s="228"/>
      <c r="D38" s="228"/>
      <c r="E38" s="228"/>
      <c r="F38" s="228"/>
      <c r="G38" s="228"/>
      <c r="H38" s="228"/>
      <c r="I38" s="247"/>
      <c r="J38" s="247"/>
      <c r="K38" s="247"/>
      <c r="L38" s="247"/>
      <c r="M38" s="247"/>
      <c r="N38" s="247"/>
      <c r="O38" s="247"/>
      <c r="P38" s="86"/>
      <c r="Q38" s="247"/>
      <c r="R38" s="247"/>
      <c r="S38" s="247"/>
      <c r="T38" s="247"/>
      <c r="U38" s="247"/>
      <c r="V38" s="247"/>
      <c r="W38" s="247"/>
      <c r="X38" s="86"/>
      <c r="Y38" s="247"/>
      <c r="Z38" s="247"/>
      <c r="AA38" s="247"/>
      <c r="AB38" s="247"/>
      <c r="AC38" s="247"/>
      <c r="AD38" s="247"/>
      <c r="AE38" s="247"/>
      <c r="AF38" s="17"/>
      <c r="AH38" s="241"/>
      <c r="AI38" s="242"/>
      <c r="AJ38" s="242"/>
      <c r="AK38" s="242"/>
      <c r="AL38" s="242"/>
      <c r="AM38" s="242"/>
      <c r="AN38" s="242"/>
      <c r="AO38" s="242"/>
      <c r="AP38" s="242"/>
      <c r="AQ38" s="112"/>
      <c r="AR38" s="238"/>
    </row>
    <row r="39" spans="1:48" ht="18" customHeight="1" x14ac:dyDescent="0.4">
      <c r="A39" s="9"/>
      <c r="B39" s="228"/>
      <c r="C39" s="228"/>
      <c r="D39" s="228"/>
      <c r="E39" s="228"/>
      <c r="F39" s="228"/>
      <c r="G39" s="228"/>
      <c r="H39" s="228"/>
      <c r="I39" s="248"/>
      <c r="J39" s="248"/>
      <c r="K39" s="248"/>
      <c r="L39" s="248"/>
      <c r="M39" s="248"/>
      <c r="N39" s="248"/>
      <c r="O39" s="248"/>
      <c r="P39" s="86"/>
      <c r="Q39" s="248"/>
      <c r="R39" s="248"/>
      <c r="S39" s="248"/>
      <c r="T39" s="248"/>
      <c r="U39" s="248"/>
      <c r="V39" s="248"/>
      <c r="W39" s="248"/>
      <c r="X39" s="86"/>
      <c r="Y39" s="248"/>
      <c r="Z39" s="248"/>
      <c r="AA39" s="248"/>
      <c r="AB39" s="248"/>
      <c r="AC39" s="248"/>
      <c r="AD39" s="248"/>
      <c r="AE39" s="248"/>
      <c r="AF39" s="17"/>
      <c r="AH39" s="241"/>
      <c r="AI39" s="242"/>
      <c r="AJ39" s="242"/>
      <c r="AK39" s="242"/>
      <c r="AL39" s="242"/>
      <c r="AM39" s="242"/>
      <c r="AN39" s="242"/>
      <c r="AO39" s="242"/>
      <c r="AP39" s="242"/>
      <c r="AQ39" s="245" t="s">
        <v>3</v>
      </c>
      <c r="AR39" s="110"/>
      <c r="AV39" s="130">
        <f>AH37</f>
        <v>0</v>
      </c>
    </row>
    <row r="40" spans="1:48" ht="6" customHeight="1" thickBot="1" x14ac:dyDescent="0.45">
      <c r="A40" s="13"/>
      <c r="B40" s="14"/>
      <c r="C40" s="14"/>
      <c r="D40" s="14"/>
      <c r="E40" s="14"/>
      <c r="F40" s="14"/>
      <c r="G40" s="14"/>
      <c r="H40" s="14"/>
      <c r="I40" s="14"/>
      <c r="J40" s="14"/>
      <c r="K40" s="14"/>
      <c r="L40" s="14"/>
      <c r="M40" s="14"/>
      <c r="N40" s="14"/>
      <c r="O40" s="14"/>
      <c r="P40" s="14"/>
      <c r="Q40" s="14"/>
      <c r="R40" s="14"/>
      <c r="S40" s="87"/>
      <c r="T40" s="87"/>
      <c r="U40" s="87"/>
      <c r="V40" s="87"/>
      <c r="W40" s="87"/>
      <c r="X40" s="14"/>
      <c r="Y40" s="87"/>
      <c r="Z40" s="14"/>
      <c r="AA40" s="14"/>
      <c r="AB40" s="87"/>
      <c r="AC40" s="87"/>
      <c r="AD40" s="87"/>
      <c r="AE40" s="87"/>
      <c r="AF40" s="18"/>
      <c r="AG40" s="10"/>
      <c r="AH40" s="243"/>
      <c r="AI40" s="244"/>
      <c r="AJ40" s="244"/>
      <c r="AK40" s="244"/>
      <c r="AL40" s="244"/>
      <c r="AM40" s="244"/>
      <c r="AN40" s="244"/>
      <c r="AO40" s="244"/>
      <c r="AP40" s="244"/>
      <c r="AQ40" s="279"/>
      <c r="AR40" s="111"/>
    </row>
    <row r="41" spans="1:48" ht="21.75" customHeight="1" x14ac:dyDescent="0.4">
      <c r="A41" s="236" t="s">
        <v>48</v>
      </c>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6"/>
    </row>
    <row r="44" spans="1:48" ht="27.75" x14ac:dyDescent="0.4">
      <c r="Q44" ph="1"/>
      <c r="R44" ph="1"/>
    </row>
    <row r="46" spans="1:48" ht="27.75" x14ac:dyDescent="0.4">
      <c r="Q46" ph="1"/>
      <c r="R46" ph="1"/>
    </row>
  </sheetData>
  <mergeCells count="67">
    <mergeCell ref="A41:AR41"/>
    <mergeCell ref="N31:U32"/>
    <mergeCell ref="AR37:AR38"/>
    <mergeCell ref="AH37:AP40"/>
    <mergeCell ref="AQ39:AQ40"/>
    <mergeCell ref="B38:H39"/>
    <mergeCell ref="I38:O39"/>
    <mergeCell ref="Q38:W39"/>
    <mergeCell ref="Y38:AE39"/>
    <mergeCell ref="V32:W32"/>
    <mergeCell ref="AB32:AE32"/>
    <mergeCell ref="A31:K32"/>
    <mergeCell ref="V31:W31"/>
    <mergeCell ref="Y31:Z32"/>
    <mergeCell ref="AB31:AE31"/>
    <mergeCell ref="AG31:AH32"/>
    <mergeCell ref="AJ31:AP32"/>
    <mergeCell ref="AH28:AI28"/>
    <mergeCell ref="AJ28:AP29"/>
    <mergeCell ref="AQ28:AR28"/>
    <mergeCell ref="R29:S29"/>
    <mergeCell ref="Z29:AA29"/>
    <mergeCell ref="AH29:AI29"/>
    <mergeCell ref="AQ29:AR29"/>
    <mergeCell ref="AB28:AG29"/>
    <mergeCell ref="A28:K29"/>
    <mergeCell ref="L28:Q29"/>
    <mergeCell ref="R28:S28"/>
    <mergeCell ref="T28:Y29"/>
    <mergeCell ref="Z28:AA28"/>
    <mergeCell ref="AE20:AE21"/>
    <mergeCell ref="AF20:AI21"/>
    <mergeCell ref="AJ20:AJ21"/>
    <mergeCell ref="AK20:AQ21"/>
    <mergeCell ref="AR20:AR21"/>
    <mergeCell ref="A26:K27"/>
    <mergeCell ref="L26:S27"/>
    <mergeCell ref="T26:AA27"/>
    <mergeCell ref="AB26:AI27"/>
    <mergeCell ref="AJ26:AR27"/>
    <mergeCell ref="A17:K18"/>
    <mergeCell ref="AJ17:AP18"/>
    <mergeCell ref="L17:S18"/>
    <mergeCell ref="T17:AA18"/>
    <mergeCell ref="AB17:AI18"/>
    <mergeCell ref="A19:K22"/>
    <mergeCell ref="M20:S21"/>
    <mergeCell ref="T20:T21"/>
    <mergeCell ref="U20:V21"/>
    <mergeCell ref="X20:AD21"/>
    <mergeCell ref="A13:K14"/>
    <mergeCell ref="L13:R14"/>
    <mergeCell ref="T13:Z14"/>
    <mergeCell ref="AB13:AH14"/>
    <mergeCell ref="AJ13:AP14"/>
    <mergeCell ref="A15:K16"/>
    <mergeCell ref="L15:R16"/>
    <mergeCell ref="T15:Z16"/>
    <mergeCell ref="AB15:AH16"/>
    <mergeCell ref="AJ15:AP16"/>
    <mergeCell ref="A2:AS4"/>
    <mergeCell ref="A5:AS8"/>
    <mergeCell ref="A11:K12"/>
    <mergeCell ref="L11:S12"/>
    <mergeCell ref="T11:AA12"/>
    <mergeCell ref="AB11:AI12"/>
    <mergeCell ref="AJ11:AR12"/>
  </mergeCells>
  <phoneticPr fontId="1"/>
  <pageMargins left="0.7" right="0.7" top="0.75" bottom="0.49"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チェック">
                <anchor moveWithCells="1">
                  <from>
                    <xdr:col>42</xdr:col>
                    <xdr:colOff>180975</xdr:colOff>
                    <xdr:row>16</xdr:row>
                    <xdr:rowOff>209550</xdr:rowOff>
                  </from>
                  <to>
                    <xdr:col>44</xdr:col>
                    <xdr:colOff>76200</xdr:colOff>
                    <xdr:row>18</xdr:row>
                    <xdr:rowOff>38100</xdr:rowOff>
                  </to>
                </anchor>
              </controlPr>
            </control>
          </mc:Choice>
        </mc:AlternateContent>
        <mc:AlternateContent xmlns:mc="http://schemas.openxmlformats.org/markup-compatibility/2006">
          <mc:Choice Requires="x14">
            <control shapeId="5123" r:id="rId5" name="Check Box 3">
              <controlPr defaultSize="0" autoFill="0" autoLine="0" autoPict="0" altText="チェック">
                <anchor moveWithCells="1">
                  <from>
                    <xdr:col>42</xdr:col>
                    <xdr:colOff>171450</xdr:colOff>
                    <xdr:row>37</xdr:row>
                    <xdr:rowOff>190500</xdr:rowOff>
                  </from>
                  <to>
                    <xdr:col>44</xdr:col>
                    <xdr:colOff>66675</xdr:colOff>
                    <xdr:row>39</xdr:row>
                    <xdr:rowOff>9525</xdr:rowOff>
                  </to>
                </anchor>
              </controlPr>
            </control>
          </mc:Choice>
        </mc:AlternateContent>
        <mc:AlternateContent xmlns:mc="http://schemas.openxmlformats.org/markup-compatibility/2006">
          <mc:Choice Requires="x14">
            <control shapeId="5126" r:id="rId6" name="Check Box 6">
              <controlPr defaultSize="0" autoFill="0" autoLine="0" autoPict="0" altText="チェック">
                <anchor moveWithCells="1">
                  <from>
                    <xdr:col>42</xdr:col>
                    <xdr:colOff>171450</xdr:colOff>
                    <xdr:row>30</xdr:row>
                    <xdr:rowOff>209550</xdr:rowOff>
                  </from>
                  <to>
                    <xdr:col>44</xdr:col>
                    <xdr:colOff>66675</xdr:colOff>
                    <xdr:row>32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V46"/>
  <sheetViews>
    <sheetView view="pageBreakPreview" topLeftCell="A13" zoomScaleNormal="100" zoomScaleSheetLayoutView="100" workbookViewId="0">
      <selection activeCell="AU28" sqref="AU28"/>
    </sheetView>
  </sheetViews>
  <sheetFormatPr defaultRowHeight="18.75" x14ac:dyDescent="0.4"/>
  <cols>
    <col min="1" max="42" width="1.75" customWidth="1"/>
    <col min="43" max="43" width="2.5" customWidth="1"/>
    <col min="44" max="44" width="2.375" customWidth="1"/>
    <col min="45" max="46" width="1.875" customWidth="1"/>
    <col min="48" max="48" width="11.875" customWidth="1"/>
    <col min="49" max="61" width="2.375" customWidth="1"/>
  </cols>
  <sheetData>
    <row r="1" spans="1:48" ht="24.75" customHeight="1" x14ac:dyDescent="0.4"/>
    <row r="2" spans="1:48" ht="18" customHeight="1" x14ac:dyDescent="0.4">
      <c r="A2" s="172" t="s">
        <v>53</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row>
    <row r="3" spans="1:48" ht="18" customHeight="1" x14ac:dyDescent="0.4">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row>
    <row r="4" spans="1:48" ht="18" customHeight="1" thickBot="1" x14ac:dyDescent="0.45">
      <c r="A4" s="172"/>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row>
    <row r="5" spans="1:48" ht="18" customHeight="1" x14ac:dyDescent="0.4">
      <c r="A5" s="173" t="s">
        <v>102</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5"/>
    </row>
    <row r="6" spans="1:48" ht="18" customHeight="1" x14ac:dyDescent="0.4">
      <c r="A6" s="176"/>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77"/>
    </row>
    <row r="7" spans="1:48" ht="18" customHeight="1" x14ac:dyDescent="0.4">
      <c r="A7" s="176"/>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77"/>
    </row>
    <row r="8" spans="1:48" ht="18" customHeight="1" thickBot="1" x14ac:dyDescent="0.45">
      <c r="A8" s="178"/>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80"/>
    </row>
    <row r="9" spans="1:48" ht="11.25" customHeight="1" x14ac:dyDescent="0.4"/>
    <row r="10" spans="1:48" x14ac:dyDescent="0.4">
      <c r="A10" s="52" t="s">
        <v>19</v>
      </c>
    </row>
    <row r="11" spans="1:48" ht="18" customHeight="1" x14ac:dyDescent="0.4">
      <c r="A11" s="164" t="s">
        <v>99</v>
      </c>
      <c r="B11" s="165"/>
      <c r="C11" s="165"/>
      <c r="D11" s="165"/>
      <c r="E11" s="165"/>
      <c r="F11" s="165"/>
      <c r="G11" s="165"/>
      <c r="H11" s="165"/>
      <c r="I11" s="165"/>
      <c r="J11" s="165"/>
      <c r="K11" s="165"/>
      <c r="L11" s="188"/>
      <c r="M11" s="189"/>
      <c r="N11" s="189"/>
      <c r="O11" s="189"/>
      <c r="P11" s="189"/>
      <c r="Q11" s="189"/>
      <c r="R11" s="189"/>
      <c r="S11" s="190"/>
      <c r="T11" s="188"/>
      <c r="U11" s="189"/>
      <c r="V11" s="189"/>
      <c r="W11" s="189"/>
      <c r="X11" s="189"/>
      <c r="Y11" s="189"/>
      <c r="Z11" s="189"/>
      <c r="AA11" s="190"/>
      <c r="AB11" s="188"/>
      <c r="AC11" s="189"/>
      <c r="AD11" s="189"/>
      <c r="AE11" s="189"/>
      <c r="AF11" s="189"/>
      <c r="AG11" s="189"/>
      <c r="AH11" s="189"/>
      <c r="AI11" s="190"/>
      <c r="AJ11" s="155" t="s">
        <v>17</v>
      </c>
      <c r="AK11" s="150"/>
      <c r="AL11" s="150"/>
      <c r="AM11" s="150"/>
      <c r="AN11" s="150"/>
      <c r="AO11" s="150"/>
      <c r="AP11" s="150"/>
      <c r="AQ11" s="150"/>
      <c r="AR11" s="151"/>
    </row>
    <row r="12" spans="1:48" ht="18" customHeight="1" x14ac:dyDescent="0.4">
      <c r="A12" s="166"/>
      <c r="B12" s="167"/>
      <c r="C12" s="167"/>
      <c r="D12" s="167"/>
      <c r="E12" s="167"/>
      <c r="F12" s="167"/>
      <c r="G12" s="167"/>
      <c r="H12" s="167"/>
      <c r="I12" s="167"/>
      <c r="J12" s="167"/>
      <c r="K12" s="167"/>
      <c r="L12" s="191"/>
      <c r="M12" s="192"/>
      <c r="N12" s="192"/>
      <c r="O12" s="192"/>
      <c r="P12" s="192"/>
      <c r="Q12" s="192"/>
      <c r="R12" s="192"/>
      <c r="S12" s="193"/>
      <c r="T12" s="191"/>
      <c r="U12" s="192"/>
      <c r="V12" s="192"/>
      <c r="W12" s="192"/>
      <c r="X12" s="192"/>
      <c r="Y12" s="192"/>
      <c r="Z12" s="192"/>
      <c r="AA12" s="193"/>
      <c r="AB12" s="191"/>
      <c r="AC12" s="192"/>
      <c r="AD12" s="192"/>
      <c r="AE12" s="192"/>
      <c r="AF12" s="192"/>
      <c r="AG12" s="192"/>
      <c r="AH12" s="192"/>
      <c r="AI12" s="193"/>
      <c r="AJ12" s="152"/>
      <c r="AK12" s="153"/>
      <c r="AL12" s="153"/>
      <c r="AM12" s="153"/>
      <c r="AN12" s="153"/>
      <c r="AO12" s="153"/>
      <c r="AP12" s="153"/>
      <c r="AQ12" s="153"/>
      <c r="AR12" s="154"/>
    </row>
    <row r="13" spans="1:48" ht="18" customHeight="1" x14ac:dyDescent="0.4">
      <c r="A13" s="164" t="s">
        <v>89</v>
      </c>
      <c r="B13" s="165"/>
      <c r="C13" s="165"/>
      <c r="D13" s="165"/>
      <c r="E13" s="165"/>
      <c r="F13" s="165"/>
      <c r="G13" s="165"/>
      <c r="H13" s="165"/>
      <c r="I13" s="165"/>
      <c r="J13" s="165"/>
      <c r="K13" s="165"/>
      <c r="L13" s="168"/>
      <c r="M13" s="169"/>
      <c r="N13" s="169"/>
      <c r="O13" s="169"/>
      <c r="P13" s="169"/>
      <c r="Q13" s="169"/>
      <c r="R13" s="169"/>
      <c r="S13" s="58"/>
      <c r="T13" s="168"/>
      <c r="U13" s="169"/>
      <c r="V13" s="169"/>
      <c r="W13" s="169"/>
      <c r="X13" s="169"/>
      <c r="Y13" s="169"/>
      <c r="Z13" s="169"/>
      <c r="AA13" s="58"/>
      <c r="AB13" s="168"/>
      <c r="AC13" s="169"/>
      <c r="AD13" s="169"/>
      <c r="AE13" s="169"/>
      <c r="AF13" s="169"/>
      <c r="AG13" s="169"/>
      <c r="AH13" s="169"/>
      <c r="AI13" s="59"/>
      <c r="AJ13" s="194">
        <f>ROUNDDOWN((L13+T13+AB13),-2)</f>
        <v>0</v>
      </c>
      <c r="AK13" s="195"/>
      <c r="AL13" s="195"/>
      <c r="AM13" s="195"/>
      <c r="AN13" s="195"/>
      <c r="AO13" s="195"/>
      <c r="AP13" s="195"/>
      <c r="AQ13" s="37"/>
      <c r="AR13" s="23"/>
    </row>
    <row r="14" spans="1:48" ht="18" customHeight="1" x14ac:dyDescent="0.25">
      <c r="A14" s="166"/>
      <c r="B14" s="167"/>
      <c r="C14" s="167"/>
      <c r="D14" s="167"/>
      <c r="E14" s="167"/>
      <c r="F14" s="167"/>
      <c r="G14" s="167"/>
      <c r="H14" s="167"/>
      <c r="I14" s="167"/>
      <c r="J14" s="167"/>
      <c r="K14" s="167"/>
      <c r="L14" s="170"/>
      <c r="M14" s="171"/>
      <c r="N14" s="171"/>
      <c r="O14" s="171"/>
      <c r="P14" s="171"/>
      <c r="Q14" s="171"/>
      <c r="R14" s="171"/>
      <c r="S14" s="60" t="s">
        <v>3</v>
      </c>
      <c r="T14" s="170"/>
      <c r="U14" s="171"/>
      <c r="V14" s="171"/>
      <c r="W14" s="171"/>
      <c r="X14" s="171"/>
      <c r="Y14" s="171"/>
      <c r="Z14" s="171"/>
      <c r="AA14" s="60" t="s">
        <v>3</v>
      </c>
      <c r="AB14" s="170"/>
      <c r="AC14" s="171"/>
      <c r="AD14" s="171"/>
      <c r="AE14" s="171"/>
      <c r="AF14" s="171"/>
      <c r="AG14" s="171"/>
      <c r="AH14" s="171"/>
      <c r="AI14" s="61" t="s">
        <v>3</v>
      </c>
      <c r="AJ14" s="196"/>
      <c r="AK14" s="197"/>
      <c r="AL14" s="197"/>
      <c r="AM14" s="197"/>
      <c r="AN14" s="197"/>
      <c r="AO14" s="197"/>
      <c r="AP14" s="197"/>
      <c r="AQ14" s="46" t="s">
        <v>3</v>
      </c>
      <c r="AR14" s="36"/>
      <c r="AV14" s="130">
        <f>AJ13</f>
        <v>0</v>
      </c>
    </row>
    <row r="15" spans="1:48" ht="18" customHeight="1" x14ac:dyDescent="0.35">
      <c r="A15" s="164" t="s">
        <v>91</v>
      </c>
      <c r="B15" s="165"/>
      <c r="C15" s="165"/>
      <c r="D15" s="165"/>
      <c r="E15" s="165"/>
      <c r="F15" s="165"/>
      <c r="G15" s="165"/>
      <c r="H15" s="165"/>
      <c r="I15" s="165"/>
      <c r="J15" s="165"/>
      <c r="K15" s="165"/>
      <c r="L15" s="168"/>
      <c r="M15" s="169"/>
      <c r="N15" s="169"/>
      <c r="O15" s="169"/>
      <c r="P15" s="169"/>
      <c r="Q15" s="169"/>
      <c r="R15" s="169"/>
      <c r="S15" s="62"/>
      <c r="T15" s="168"/>
      <c r="U15" s="169"/>
      <c r="V15" s="169"/>
      <c r="W15" s="169"/>
      <c r="X15" s="169"/>
      <c r="Y15" s="169"/>
      <c r="Z15" s="169"/>
      <c r="AA15" s="62"/>
      <c r="AB15" s="168"/>
      <c r="AC15" s="169"/>
      <c r="AD15" s="169"/>
      <c r="AE15" s="169"/>
      <c r="AF15" s="169"/>
      <c r="AG15" s="169"/>
      <c r="AH15" s="169"/>
      <c r="AI15" s="63"/>
      <c r="AJ15" s="194">
        <f>ROUNDDOWN((L15+T15+AB15),-2)</f>
        <v>0</v>
      </c>
      <c r="AK15" s="195"/>
      <c r="AL15" s="195"/>
      <c r="AM15" s="195"/>
      <c r="AN15" s="195"/>
      <c r="AO15" s="195"/>
      <c r="AP15" s="195"/>
      <c r="AQ15" s="37"/>
      <c r="AR15" s="23"/>
    </row>
    <row r="16" spans="1:48" ht="18" customHeight="1" thickBot="1" x14ac:dyDescent="0.3">
      <c r="A16" s="166"/>
      <c r="B16" s="167"/>
      <c r="C16" s="167"/>
      <c r="D16" s="167"/>
      <c r="E16" s="167"/>
      <c r="F16" s="167"/>
      <c r="G16" s="167"/>
      <c r="H16" s="167"/>
      <c r="I16" s="167"/>
      <c r="J16" s="167"/>
      <c r="K16" s="167"/>
      <c r="L16" s="170"/>
      <c r="M16" s="171"/>
      <c r="N16" s="171"/>
      <c r="O16" s="171"/>
      <c r="P16" s="171"/>
      <c r="Q16" s="171"/>
      <c r="R16" s="171"/>
      <c r="S16" s="64" t="s">
        <v>3</v>
      </c>
      <c r="T16" s="170"/>
      <c r="U16" s="171"/>
      <c r="V16" s="171"/>
      <c r="W16" s="171"/>
      <c r="X16" s="171"/>
      <c r="Y16" s="171"/>
      <c r="Z16" s="171"/>
      <c r="AA16" s="64" t="s">
        <v>3</v>
      </c>
      <c r="AB16" s="170"/>
      <c r="AC16" s="171"/>
      <c r="AD16" s="171"/>
      <c r="AE16" s="171"/>
      <c r="AF16" s="171"/>
      <c r="AG16" s="171"/>
      <c r="AH16" s="171"/>
      <c r="AI16" s="65" t="s">
        <v>3</v>
      </c>
      <c r="AJ16" s="196"/>
      <c r="AK16" s="197"/>
      <c r="AL16" s="197"/>
      <c r="AM16" s="197"/>
      <c r="AN16" s="197"/>
      <c r="AO16" s="197"/>
      <c r="AP16" s="197"/>
      <c r="AQ16" s="47" t="s">
        <v>3</v>
      </c>
      <c r="AR16" s="43"/>
    </row>
    <row r="17" spans="1:48" ht="18" customHeight="1" x14ac:dyDescent="0.35">
      <c r="A17" s="164" t="s">
        <v>93</v>
      </c>
      <c r="B17" s="165"/>
      <c r="C17" s="165"/>
      <c r="D17" s="165"/>
      <c r="E17" s="165"/>
      <c r="F17" s="165"/>
      <c r="G17" s="165"/>
      <c r="H17" s="165"/>
      <c r="I17" s="165"/>
      <c r="J17" s="165"/>
      <c r="K17" s="165"/>
      <c r="L17" s="249"/>
      <c r="M17" s="250"/>
      <c r="N17" s="250"/>
      <c r="O17" s="250"/>
      <c r="P17" s="250"/>
      <c r="Q17" s="250"/>
      <c r="R17" s="250"/>
      <c r="S17" s="255"/>
      <c r="T17" s="249"/>
      <c r="U17" s="250"/>
      <c r="V17" s="250"/>
      <c r="W17" s="250"/>
      <c r="X17" s="250"/>
      <c r="Y17" s="250"/>
      <c r="Z17" s="250"/>
      <c r="AA17" s="255"/>
      <c r="AB17" s="249"/>
      <c r="AC17" s="250"/>
      <c r="AD17" s="250"/>
      <c r="AE17" s="250"/>
      <c r="AF17" s="250"/>
      <c r="AG17" s="250"/>
      <c r="AH17" s="250"/>
      <c r="AI17" s="251"/>
      <c r="AJ17" s="198">
        <f>ROUNDDOWN((AJ13-AJ15),-2)</f>
        <v>0</v>
      </c>
      <c r="AK17" s="199"/>
      <c r="AL17" s="199"/>
      <c r="AM17" s="199"/>
      <c r="AN17" s="199"/>
      <c r="AO17" s="199"/>
      <c r="AP17" s="199"/>
      <c r="AQ17" s="42"/>
      <c r="AR17" s="105" t="s">
        <v>18</v>
      </c>
    </row>
    <row r="18" spans="1:48" ht="18" customHeight="1" thickBot="1" x14ac:dyDescent="0.3">
      <c r="A18" s="166"/>
      <c r="B18" s="167"/>
      <c r="C18" s="167"/>
      <c r="D18" s="167"/>
      <c r="E18" s="167"/>
      <c r="F18" s="167"/>
      <c r="G18" s="167"/>
      <c r="H18" s="167"/>
      <c r="I18" s="167"/>
      <c r="J18" s="167"/>
      <c r="K18" s="167"/>
      <c r="L18" s="252"/>
      <c r="M18" s="253"/>
      <c r="N18" s="253"/>
      <c r="O18" s="253"/>
      <c r="P18" s="253"/>
      <c r="Q18" s="253"/>
      <c r="R18" s="253"/>
      <c r="S18" s="256"/>
      <c r="T18" s="252"/>
      <c r="U18" s="253"/>
      <c r="V18" s="253"/>
      <c r="W18" s="253"/>
      <c r="X18" s="253"/>
      <c r="Y18" s="253"/>
      <c r="Z18" s="253"/>
      <c r="AA18" s="256"/>
      <c r="AB18" s="252"/>
      <c r="AC18" s="253"/>
      <c r="AD18" s="253"/>
      <c r="AE18" s="253"/>
      <c r="AF18" s="253"/>
      <c r="AG18" s="253"/>
      <c r="AH18" s="253"/>
      <c r="AI18" s="254"/>
      <c r="AJ18" s="200"/>
      <c r="AK18" s="201"/>
      <c r="AL18" s="201"/>
      <c r="AM18" s="201"/>
      <c r="AN18" s="201"/>
      <c r="AO18" s="201"/>
      <c r="AP18" s="201"/>
      <c r="AQ18" s="45" t="s">
        <v>3</v>
      </c>
      <c r="AR18" s="106"/>
      <c r="AV18" s="130">
        <f>AJ17</f>
        <v>0</v>
      </c>
    </row>
    <row r="19" spans="1:48" ht="15" customHeight="1" x14ac:dyDescent="0.35">
      <c r="A19" s="202" t="s">
        <v>103</v>
      </c>
      <c r="B19" s="203"/>
      <c r="C19" s="203"/>
      <c r="D19" s="203"/>
      <c r="E19" s="203"/>
      <c r="F19" s="203"/>
      <c r="G19" s="203"/>
      <c r="H19" s="203"/>
      <c r="I19" s="203"/>
      <c r="J19" s="203"/>
      <c r="K19" s="203"/>
      <c r="L19" s="6"/>
      <c r="M19" s="37"/>
      <c r="N19" s="37"/>
      <c r="O19" s="37"/>
      <c r="P19" s="37"/>
      <c r="Q19" s="37"/>
      <c r="R19" s="37"/>
      <c r="S19" s="48"/>
      <c r="T19" s="37"/>
      <c r="U19" s="37"/>
      <c r="V19" s="37"/>
      <c r="W19" s="37"/>
      <c r="X19" s="37"/>
      <c r="Y19" s="37"/>
      <c r="Z19" s="37"/>
      <c r="AA19" s="48"/>
      <c r="AB19" s="37"/>
      <c r="AC19" s="37"/>
      <c r="AD19" s="37"/>
      <c r="AE19" s="37"/>
      <c r="AF19" s="37"/>
      <c r="AG19" s="37"/>
      <c r="AH19" s="37"/>
      <c r="AI19" s="50"/>
      <c r="AJ19" s="54"/>
      <c r="AK19" s="42"/>
      <c r="AL19" s="42"/>
      <c r="AM19" s="42"/>
      <c r="AN19" s="42"/>
      <c r="AO19" s="42"/>
      <c r="AP19" s="42"/>
      <c r="AQ19" s="42"/>
      <c r="AR19" s="55"/>
    </row>
    <row r="20" spans="1:48" ht="22.5" customHeight="1" x14ac:dyDescent="0.4">
      <c r="A20" s="204"/>
      <c r="B20" s="205"/>
      <c r="C20" s="205"/>
      <c r="D20" s="205"/>
      <c r="E20" s="205"/>
      <c r="F20" s="205"/>
      <c r="G20" s="205"/>
      <c r="H20" s="205"/>
      <c r="I20" s="205"/>
      <c r="J20" s="205"/>
      <c r="K20" s="205"/>
      <c r="L20" s="72" t="s">
        <v>23</v>
      </c>
      <c r="M20" s="184">
        <f>AJ17</f>
        <v>0</v>
      </c>
      <c r="N20" s="184"/>
      <c r="O20" s="184"/>
      <c r="P20" s="184"/>
      <c r="Q20" s="184"/>
      <c r="R20" s="184"/>
      <c r="S20" s="184"/>
      <c r="T20" s="186" t="s">
        <v>3</v>
      </c>
      <c r="U20" s="181" t="s">
        <v>25</v>
      </c>
      <c r="V20" s="182"/>
      <c r="W20" s="73" t="s">
        <v>24</v>
      </c>
      <c r="X20" s="184">
        <f>AJ13</f>
        <v>0</v>
      </c>
      <c r="Y20" s="184"/>
      <c r="Z20" s="184"/>
      <c r="AA20" s="184"/>
      <c r="AB20" s="184"/>
      <c r="AC20" s="184"/>
      <c r="AD20" s="184"/>
      <c r="AE20" s="186" t="s">
        <v>3</v>
      </c>
      <c r="AF20" s="181" t="s">
        <v>27</v>
      </c>
      <c r="AG20" s="182"/>
      <c r="AH20" s="182"/>
      <c r="AI20" s="183"/>
      <c r="AJ20" s="219" t="s">
        <v>21</v>
      </c>
      <c r="AK20" s="218" t="e">
        <f>ROUNDDOWN((M20/X20),2)</f>
        <v>#DIV/0!</v>
      </c>
      <c r="AL20" s="218"/>
      <c r="AM20" s="218"/>
      <c r="AN20" s="218"/>
      <c r="AO20" s="218"/>
      <c r="AP20" s="218"/>
      <c r="AQ20" s="218"/>
      <c r="AR20" s="220" t="s">
        <v>22</v>
      </c>
    </row>
    <row r="21" spans="1:48" ht="8.25" customHeight="1" x14ac:dyDescent="0.35">
      <c r="A21" s="204"/>
      <c r="B21" s="205"/>
      <c r="C21" s="205"/>
      <c r="D21" s="205"/>
      <c r="E21" s="205"/>
      <c r="F21" s="205"/>
      <c r="G21" s="205"/>
      <c r="H21" s="205"/>
      <c r="I21" s="205"/>
      <c r="J21" s="205"/>
      <c r="K21" s="205"/>
      <c r="L21" s="40"/>
      <c r="M21" s="185"/>
      <c r="N21" s="185"/>
      <c r="O21" s="185"/>
      <c r="P21" s="185"/>
      <c r="Q21" s="185"/>
      <c r="R21" s="185"/>
      <c r="S21" s="185"/>
      <c r="T21" s="187"/>
      <c r="U21" s="182"/>
      <c r="V21" s="182"/>
      <c r="W21" s="41"/>
      <c r="X21" s="185"/>
      <c r="Y21" s="185"/>
      <c r="Z21" s="185"/>
      <c r="AA21" s="185"/>
      <c r="AB21" s="185"/>
      <c r="AC21" s="185"/>
      <c r="AD21" s="185"/>
      <c r="AE21" s="187"/>
      <c r="AF21" s="182"/>
      <c r="AG21" s="182"/>
      <c r="AH21" s="182"/>
      <c r="AI21" s="183"/>
      <c r="AJ21" s="219"/>
      <c r="AK21" s="218"/>
      <c r="AL21" s="218"/>
      <c r="AM21" s="218"/>
      <c r="AN21" s="218"/>
      <c r="AO21" s="218"/>
      <c r="AP21" s="218"/>
      <c r="AQ21" s="218"/>
      <c r="AR21" s="220"/>
    </row>
    <row r="22" spans="1:48" ht="11.25" customHeight="1" x14ac:dyDescent="0.35">
      <c r="A22" s="206"/>
      <c r="B22" s="207"/>
      <c r="C22" s="207"/>
      <c r="D22" s="207"/>
      <c r="E22" s="207"/>
      <c r="F22" s="207"/>
      <c r="G22" s="207"/>
      <c r="H22" s="207"/>
      <c r="I22" s="207"/>
      <c r="J22" s="207"/>
      <c r="K22" s="207"/>
      <c r="L22" s="38"/>
      <c r="M22" s="39"/>
      <c r="N22" s="39"/>
      <c r="O22" s="39"/>
      <c r="P22" s="39"/>
      <c r="Q22" s="39"/>
      <c r="R22" s="39"/>
      <c r="S22" s="49"/>
      <c r="T22" s="39"/>
      <c r="U22" s="39"/>
      <c r="V22" s="39"/>
      <c r="W22" s="39"/>
      <c r="X22" s="39"/>
      <c r="Y22" s="39"/>
      <c r="Z22" s="39"/>
      <c r="AA22" s="49"/>
      <c r="AB22" s="39"/>
      <c r="AC22" s="39"/>
      <c r="AD22" s="39"/>
      <c r="AE22" s="39"/>
      <c r="AF22" s="39"/>
      <c r="AG22" s="39"/>
      <c r="AH22" s="39"/>
      <c r="AI22" s="51"/>
      <c r="AJ22" s="66"/>
      <c r="AK22" s="67"/>
      <c r="AL22" s="67"/>
      <c r="AM22" s="67"/>
      <c r="AN22" s="67"/>
      <c r="AO22" s="67"/>
      <c r="AP22" s="67"/>
      <c r="AQ22" s="67"/>
      <c r="AR22" s="68"/>
    </row>
    <row r="23" spans="1:48" x14ac:dyDescent="0.4">
      <c r="A23" s="2" t="s">
        <v>95</v>
      </c>
    </row>
    <row r="24" spans="1:48" ht="11.25" customHeight="1" x14ac:dyDescent="0.4"/>
    <row r="25" spans="1:48" x14ac:dyDescent="0.4">
      <c r="A25" s="52" t="s">
        <v>20</v>
      </c>
    </row>
    <row r="26" spans="1:48" ht="18" customHeight="1" x14ac:dyDescent="0.4">
      <c r="A26" s="164" t="s">
        <v>99</v>
      </c>
      <c r="B26" s="165"/>
      <c r="C26" s="165"/>
      <c r="D26" s="165"/>
      <c r="E26" s="165"/>
      <c r="F26" s="165"/>
      <c r="G26" s="165"/>
      <c r="H26" s="165"/>
      <c r="I26" s="165"/>
      <c r="J26" s="165"/>
      <c r="K26" s="165"/>
      <c r="L26" s="188"/>
      <c r="M26" s="189"/>
      <c r="N26" s="189"/>
      <c r="O26" s="189"/>
      <c r="P26" s="189"/>
      <c r="Q26" s="189"/>
      <c r="R26" s="189"/>
      <c r="S26" s="190"/>
      <c r="T26" s="188"/>
      <c r="U26" s="189"/>
      <c r="V26" s="189"/>
      <c r="W26" s="189"/>
      <c r="X26" s="189"/>
      <c r="Y26" s="189"/>
      <c r="Z26" s="189"/>
      <c r="AA26" s="190"/>
      <c r="AB26" s="188"/>
      <c r="AC26" s="189"/>
      <c r="AD26" s="189"/>
      <c r="AE26" s="189"/>
      <c r="AF26" s="189"/>
      <c r="AG26" s="189"/>
      <c r="AH26" s="189"/>
      <c r="AI26" s="190"/>
      <c r="AJ26" s="155" t="s">
        <v>17</v>
      </c>
      <c r="AK26" s="150"/>
      <c r="AL26" s="150"/>
      <c r="AM26" s="150"/>
      <c r="AN26" s="150"/>
      <c r="AO26" s="150"/>
      <c r="AP26" s="150"/>
      <c r="AQ26" s="150"/>
      <c r="AR26" s="151"/>
    </row>
    <row r="27" spans="1:48" ht="18" customHeight="1" x14ac:dyDescent="0.4">
      <c r="A27" s="166"/>
      <c r="B27" s="167"/>
      <c r="C27" s="167"/>
      <c r="D27" s="167"/>
      <c r="E27" s="167"/>
      <c r="F27" s="167"/>
      <c r="G27" s="167"/>
      <c r="H27" s="167"/>
      <c r="I27" s="167"/>
      <c r="J27" s="167"/>
      <c r="K27" s="167"/>
      <c r="L27" s="191"/>
      <c r="M27" s="192"/>
      <c r="N27" s="192"/>
      <c r="O27" s="192"/>
      <c r="P27" s="192"/>
      <c r="Q27" s="192"/>
      <c r="R27" s="192"/>
      <c r="S27" s="193"/>
      <c r="T27" s="191"/>
      <c r="U27" s="192"/>
      <c r="V27" s="192"/>
      <c r="W27" s="192"/>
      <c r="X27" s="192"/>
      <c r="Y27" s="192"/>
      <c r="Z27" s="192"/>
      <c r="AA27" s="193"/>
      <c r="AB27" s="191"/>
      <c r="AC27" s="192"/>
      <c r="AD27" s="192"/>
      <c r="AE27" s="192"/>
      <c r="AF27" s="192"/>
      <c r="AG27" s="192"/>
      <c r="AH27" s="192"/>
      <c r="AI27" s="193"/>
      <c r="AJ27" s="152"/>
      <c r="AK27" s="153"/>
      <c r="AL27" s="153"/>
      <c r="AM27" s="153"/>
      <c r="AN27" s="153"/>
      <c r="AO27" s="153"/>
      <c r="AP27" s="153"/>
      <c r="AQ27" s="153"/>
      <c r="AR27" s="154"/>
    </row>
    <row r="28" spans="1:48" ht="18" customHeight="1" x14ac:dyDescent="0.35">
      <c r="A28" s="164" t="s">
        <v>100</v>
      </c>
      <c r="B28" s="165"/>
      <c r="C28" s="165"/>
      <c r="D28" s="165"/>
      <c r="E28" s="165"/>
      <c r="F28" s="165"/>
      <c r="G28" s="165"/>
      <c r="H28" s="165"/>
      <c r="I28" s="165"/>
      <c r="J28" s="165"/>
      <c r="K28" s="165"/>
      <c r="L28" s="265"/>
      <c r="M28" s="266"/>
      <c r="N28" s="266"/>
      <c r="O28" s="266"/>
      <c r="P28" s="266"/>
      <c r="Q28" s="266"/>
      <c r="R28" s="214" t="s">
        <v>33</v>
      </c>
      <c r="S28" s="215"/>
      <c r="T28" s="265"/>
      <c r="U28" s="266"/>
      <c r="V28" s="266"/>
      <c r="W28" s="266"/>
      <c r="X28" s="266"/>
      <c r="Y28" s="266"/>
      <c r="Z28" s="214" t="s">
        <v>33</v>
      </c>
      <c r="AA28" s="215"/>
      <c r="AB28" s="265"/>
      <c r="AC28" s="266"/>
      <c r="AD28" s="266"/>
      <c r="AE28" s="266"/>
      <c r="AF28" s="266"/>
      <c r="AG28" s="266"/>
      <c r="AH28" s="214" t="s">
        <v>33</v>
      </c>
      <c r="AI28" s="215"/>
      <c r="AJ28" s="271">
        <f>ROUNDDOWN((L28+T28+AB28),1)</f>
        <v>0</v>
      </c>
      <c r="AK28" s="272"/>
      <c r="AL28" s="272"/>
      <c r="AM28" s="272"/>
      <c r="AN28" s="272"/>
      <c r="AO28" s="272"/>
      <c r="AP28" s="272"/>
      <c r="AQ28" s="214" t="s">
        <v>33</v>
      </c>
      <c r="AR28" s="215"/>
    </row>
    <row r="29" spans="1:48" ht="18" customHeight="1" thickBot="1" x14ac:dyDescent="0.45">
      <c r="A29" s="223"/>
      <c r="B29" s="224"/>
      <c r="C29" s="224"/>
      <c r="D29" s="224"/>
      <c r="E29" s="224"/>
      <c r="F29" s="224"/>
      <c r="G29" s="224"/>
      <c r="H29" s="224"/>
      <c r="I29" s="224"/>
      <c r="J29" s="224"/>
      <c r="K29" s="224"/>
      <c r="L29" s="267"/>
      <c r="M29" s="268"/>
      <c r="N29" s="268"/>
      <c r="O29" s="268"/>
      <c r="P29" s="268"/>
      <c r="Q29" s="268"/>
      <c r="R29" s="275" t="s">
        <v>31</v>
      </c>
      <c r="S29" s="276"/>
      <c r="T29" s="267"/>
      <c r="U29" s="268"/>
      <c r="V29" s="268"/>
      <c r="W29" s="268"/>
      <c r="X29" s="268"/>
      <c r="Y29" s="268"/>
      <c r="Z29" s="275" t="s">
        <v>31</v>
      </c>
      <c r="AA29" s="276"/>
      <c r="AB29" s="267"/>
      <c r="AC29" s="268"/>
      <c r="AD29" s="268"/>
      <c r="AE29" s="268"/>
      <c r="AF29" s="268"/>
      <c r="AG29" s="268"/>
      <c r="AH29" s="275" t="s">
        <v>31</v>
      </c>
      <c r="AI29" s="276"/>
      <c r="AJ29" s="273"/>
      <c r="AK29" s="274"/>
      <c r="AL29" s="274"/>
      <c r="AM29" s="274"/>
      <c r="AN29" s="274"/>
      <c r="AO29" s="274"/>
      <c r="AP29" s="274"/>
      <c r="AQ29" s="275" t="s">
        <v>31</v>
      </c>
      <c r="AR29" s="276"/>
    </row>
    <row r="30" spans="1:48" ht="7.5" customHeight="1" x14ac:dyDescent="0.4">
      <c r="A30" s="69"/>
      <c r="B30" s="70"/>
      <c r="C30" s="70"/>
      <c r="D30" s="70"/>
      <c r="E30" s="70"/>
      <c r="F30" s="70"/>
      <c r="G30" s="70"/>
      <c r="H30" s="70"/>
      <c r="I30" s="70"/>
      <c r="J30" s="70"/>
      <c r="K30" s="70"/>
      <c r="L30" s="89"/>
      <c r="M30" s="90"/>
      <c r="N30" s="90"/>
      <c r="O30" s="90"/>
      <c r="P30" s="90"/>
      <c r="Q30" s="90"/>
      <c r="R30" s="74"/>
      <c r="S30" s="97"/>
      <c r="T30" s="90"/>
      <c r="U30" s="90"/>
      <c r="V30" s="90"/>
      <c r="W30" s="90"/>
      <c r="X30" s="90"/>
      <c r="Y30" s="90"/>
      <c r="Z30" s="74"/>
      <c r="AA30" s="97"/>
      <c r="AB30" s="90"/>
      <c r="AC30" s="90"/>
      <c r="AD30" s="90"/>
      <c r="AE30" s="90"/>
      <c r="AF30" s="90"/>
      <c r="AG30" s="90"/>
      <c r="AH30" s="74"/>
      <c r="AI30" s="97"/>
      <c r="AJ30" s="102"/>
      <c r="AK30" s="103"/>
      <c r="AL30" s="103"/>
      <c r="AM30" s="103"/>
      <c r="AN30" s="103"/>
      <c r="AO30" s="103"/>
      <c r="AP30" s="103"/>
      <c r="AQ30" s="107"/>
      <c r="AR30" s="98"/>
    </row>
    <row r="31" spans="1:48" ht="18" customHeight="1" x14ac:dyDescent="0.35">
      <c r="A31" s="223" t="s">
        <v>45</v>
      </c>
      <c r="B31" s="224"/>
      <c r="C31" s="224"/>
      <c r="D31" s="224"/>
      <c r="E31" s="224"/>
      <c r="F31" s="224"/>
      <c r="G31" s="224"/>
      <c r="H31" s="224"/>
      <c r="I31" s="224"/>
      <c r="J31" s="224"/>
      <c r="K31" s="225"/>
      <c r="L31" s="9"/>
      <c r="M31" s="41"/>
      <c r="N31" s="277">
        <f>AJ28</f>
        <v>0</v>
      </c>
      <c r="O31" s="277"/>
      <c r="P31" s="277"/>
      <c r="Q31" s="277"/>
      <c r="R31" s="277"/>
      <c r="S31" s="277"/>
      <c r="T31" s="277"/>
      <c r="U31" s="277"/>
      <c r="V31" s="235" t="s">
        <v>33</v>
      </c>
      <c r="W31" s="235"/>
      <c r="X31" s="41"/>
      <c r="Y31" s="181" t="s">
        <v>26</v>
      </c>
      <c r="Z31" s="182"/>
      <c r="AA31" s="53"/>
      <c r="AB31" s="229" t="s">
        <v>54</v>
      </c>
      <c r="AC31" s="230"/>
      <c r="AD31" s="230"/>
      <c r="AE31" s="230"/>
      <c r="AF31" s="41"/>
      <c r="AG31" s="221" t="s">
        <v>36</v>
      </c>
      <c r="AH31" s="221"/>
      <c r="AI31" s="53"/>
      <c r="AJ31" s="269">
        <f>N31*2.5*10000</f>
        <v>0</v>
      </c>
      <c r="AK31" s="270"/>
      <c r="AL31" s="270"/>
      <c r="AM31" s="270"/>
      <c r="AN31" s="270"/>
      <c r="AO31" s="270"/>
      <c r="AP31" s="270"/>
      <c r="AQ31" s="108"/>
      <c r="AR31" s="104" t="s">
        <v>51</v>
      </c>
    </row>
    <row r="32" spans="1:48" ht="18" customHeight="1" x14ac:dyDescent="0.4">
      <c r="A32" s="223"/>
      <c r="B32" s="224"/>
      <c r="C32" s="224"/>
      <c r="D32" s="224"/>
      <c r="E32" s="224"/>
      <c r="F32" s="224"/>
      <c r="G32" s="224"/>
      <c r="H32" s="224"/>
      <c r="I32" s="224"/>
      <c r="J32" s="224"/>
      <c r="K32" s="225"/>
      <c r="L32" s="40"/>
      <c r="M32" s="10"/>
      <c r="N32" s="278"/>
      <c r="O32" s="278"/>
      <c r="P32" s="278"/>
      <c r="Q32" s="278"/>
      <c r="R32" s="278"/>
      <c r="S32" s="278"/>
      <c r="T32" s="278"/>
      <c r="U32" s="278"/>
      <c r="V32" s="216" t="s" ph="1">
        <v>37</v>
      </c>
      <c r="W32" s="231" ph="1"/>
      <c r="X32" s="10"/>
      <c r="Y32" s="182"/>
      <c r="Z32" s="182"/>
      <c r="AA32" s="10"/>
      <c r="AB32" s="232" t="s">
        <v>35</v>
      </c>
      <c r="AC32" s="232"/>
      <c r="AD32" s="232"/>
      <c r="AE32" s="232"/>
      <c r="AF32" s="10"/>
      <c r="AG32" s="221"/>
      <c r="AH32" s="221"/>
      <c r="AI32" s="10"/>
      <c r="AJ32" s="269"/>
      <c r="AK32" s="270"/>
      <c r="AL32" s="270"/>
      <c r="AM32" s="270"/>
      <c r="AN32" s="270"/>
      <c r="AO32" s="270"/>
      <c r="AP32" s="270"/>
      <c r="AQ32" s="109" t="s">
        <v>3</v>
      </c>
      <c r="AR32" s="44"/>
      <c r="AV32" s="130">
        <f>AJ31</f>
        <v>0</v>
      </c>
    </row>
    <row r="33" spans="1:48" ht="7.5" customHeight="1" thickBot="1" x14ac:dyDescent="0.4">
      <c r="A33" s="34"/>
      <c r="B33" s="35"/>
      <c r="C33" s="35"/>
      <c r="D33" s="35"/>
      <c r="E33" s="35"/>
      <c r="F33" s="35"/>
      <c r="G33" s="35"/>
      <c r="H33" s="35"/>
      <c r="I33" s="35"/>
      <c r="J33" s="35"/>
      <c r="K33" s="35"/>
      <c r="L33" s="38"/>
      <c r="M33" s="71"/>
      <c r="N33" s="71"/>
      <c r="O33" s="71"/>
      <c r="P33" s="71"/>
      <c r="Q33" s="71"/>
      <c r="R33" s="71"/>
      <c r="S33" s="71"/>
      <c r="T33" s="71"/>
      <c r="U33" s="99"/>
      <c r="V33" s="99"/>
      <c r="W33" s="39"/>
      <c r="X33" s="71"/>
      <c r="Y33" s="71"/>
      <c r="Z33" s="71"/>
      <c r="AA33" s="71"/>
      <c r="AB33" s="71"/>
      <c r="AC33" s="71"/>
      <c r="AD33" s="71"/>
      <c r="AE33" s="71"/>
      <c r="AF33" s="99"/>
      <c r="AG33" s="99"/>
      <c r="AH33" s="99"/>
      <c r="AI33" s="99"/>
      <c r="AJ33" s="84"/>
      <c r="AK33" s="85"/>
      <c r="AL33" s="85"/>
      <c r="AM33" s="85"/>
      <c r="AN33" s="85"/>
      <c r="AO33" s="85"/>
      <c r="AP33" s="85"/>
      <c r="AQ33" s="100"/>
      <c r="AR33" s="101"/>
    </row>
    <row r="34" spans="1:48" x14ac:dyDescent="0.4">
      <c r="A34" s="2" t="s">
        <v>52</v>
      </c>
    </row>
    <row r="35" spans="1:48" ht="11.25" customHeight="1" x14ac:dyDescent="0.4">
      <c r="A35" s="2"/>
    </row>
    <row r="36" spans="1:48" ht="19.5" thickBot="1" x14ac:dyDescent="0.45">
      <c r="A36" s="52" t="s">
        <v>104</v>
      </c>
    </row>
    <row r="37" spans="1:48" ht="6" customHeight="1" x14ac:dyDescent="0.4">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8"/>
      <c r="AH37" s="239"/>
      <c r="AI37" s="240"/>
      <c r="AJ37" s="240"/>
      <c r="AK37" s="240"/>
      <c r="AL37" s="240"/>
      <c r="AM37" s="240"/>
      <c r="AN37" s="240"/>
      <c r="AO37" s="240"/>
      <c r="AP37" s="240"/>
      <c r="AQ37" s="88"/>
      <c r="AR37" s="237" t="s">
        <v>47</v>
      </c>
    </row>
    <row r="38" spans="1:48" ht="18" customHeight="1" x14ac:dyDescent="0.4">
      <c r="A38" s="9"/>
      <c r="B38" s="227" t="s">
        <v>46</v>
      </c>
      <c r="C38" s="228"/>
      <c r="D38" s="228"/>
      <c r="E38" s="228"/>
      <c r="F38" s="228"/>
      <c r="G38" s="228"/>
      <c r="H38" s="228"/>
      <c r="I38" s="247"/>
      <c r="J38" s="247"/>
      <c r="K38" s="247"/>
      <c r="L38" s="247"/>
      <c r="M38" s="247"/>
      <c r="N38" s="247"/>
      <c r="O38" s="247"/>
      <c r="P38" s="86"/>
      <c r="Q38" s="247"/>
      <c r="R38" s="247"/>
      <c r="S38" s="247"/>
      <c r="T38" s="247"/>
      <c r="U38" s="247"/>
      <c r="V38" s="247"/>
      <c r="W38" s="247"/>
      <c r="X38" s="86"/>
      <c r="Y38" s="247"/>
      <c r="Z38" s="247"/>
      <c r="AA38" s="247"/>
      <c r="AB38" s="247"/>
      <c r="AC38" s="247"/>
      <c r="AD38" s="247"/>
      <c r="AE38" s="247"/>
      <c r="AF38" s="17"/>
      <c r="AH38" s="241"/>
      <c r="AI38" s="242"/>
      <c r="AJ38" s="242"/>
      <c r="AK38" s="242"/>
      <c r="AL38" s="242"/>
      <c r="AM38" s="242"/>
      <c r="AN38" s="242"/>
      <c r="AO38" s="242"/>
      <c r="AP38" s="242"/>
      <c r="AQ38" s="112"/>
      <c r="AR38" s="238"/>
    </row>
    <row r="39" spans="1:48" ht="18" customHeight="1" x14ac:dyDescent="0.4">
      <c r="A39" s="9"/>
      <c r="B39" s="228"/>
      <c r="C39" s="228"/>
      <c r="D39" s="228"/>
      <c r="E39" s="228"/>
      <c r="F39" s="228"/>
      <c r="G39" s="228"/>
      <c r="H39" s="228"/>
      <c r="I39" s="248"/>
      <c r="J39" s="248"/>
      <c r="K39" s="248"/>
      <c r="L39" s="248"/>
      <c r="M39" s="248"/>
      <c r="N39" s="248"/>
      <c r="O39" s="248"/>
      <c r="P39" s="86"/>
      <c r="Q39" s="248"/>
      <c r="R39" s="248"/>
      <c r="S39" s="248"/>
      <c r="T39" s="248"/>
      <c r="U39" s="248"/>
      <c r="V39" s="248"/>
      <c r="W39" s="248"/>
      <c r="X39" s="86"/>
      <c r="Y39" s="248"/>
      <c r="Z39" s="248"/>
      <c r="AA39" s="248"/>
      <c r="AB39" s="248"/>
      <c r="AC39" s="248"/>
      <c r="AD39" s="248"/>
      <c r="AE39" s="248"/>
      <c r="AF39" s="17"/>
      <c r="AH39" s="241"/>
      <c r="AI39" s="242"/>
      <c r="AJ39" s="242"/>
      <c r="AK39" s="242"/>
      <c r="AL39" s="242"/>
      <c r="AM39" s="242"/>
      <c r="AN39" s="242"/>
      <c r="AO39" s="242"/>
      <c r="AP39" s="242"/>
      <c r="AQ39" s="245" t="s">
        <v>3</v>
      </c>
      <c r="AR39" s="110"/>
      <c r="AV39" s="130">
        <f>AH37</f>
        <v>0</v>
      </c>
    </row>
    <row r="40" spans="1:48" ht="6" customHeight="1" thickBot="1" x14ac:dyDescent="0.45">
      <c r="A40" s="13"/>
      <c r="B40" s="14"/>
      <c r="C40" s="14"/>
      <c r="D40" s="14"/>
      <c r="E40" s="14"/>
      <c r="F40" s="14"/>
      <c r="G40" s="14"/>
      <c r="H40" s="14"/>
      <c r="I40" s="14"/>
      <c r="J40" s="14"/>
      <c r="K40" s="14"/>
      <c r="L40" s="14"/>
      <c r="M40" s="14"/>
      <c r="N40" s="14"/>
      <c r="O40" s="14"/>
      <c r="P40" s="14"/>
      <c r="Q40" s="14"/>
      <c r="R40" s="14"/>
      <c r="S40" s="87"/>
      <c r="T40" s="87"/>
      <c r="U40" s="87"/>
      <c r="V40" s="87"/>
      <c r="W40" s="87"/>
      <c r="X40" s="14"/>
      <c r="Y40" s="87"/>
      <c r="Z40" s="14"/>
      <c r="AA40" s="14"/>
      <c r="AB40" s="87"/>
      <c r="AC40" s="87"/>
      <c r="AD40" s="87"/>
      <c r="AE40" s="87"/>
      <c r="AF40" s="18"/>
      <c r="AG40" s="10"/>
      <c r="AH40" s="243"/>
      <c r="AI40" s="244"/>
      <c r="AJ40" s="244"/>
      <c r="AK40" s="244"/>
      <c r="AL40" s="244"/>
      <c r="AM40" s="244"/>
      <c r="AN40" s="244"/>
      <c r="AO40" s="244"/>
      <c r="AP40" s="244"/>
      <c r="AQ40" s="279"/>
      <c r="AR40" s="111"/>
    </row>
    <row r="41" spans="1:48" ht="21.75" customHeight="1" x14ac:dyDescent="0.4">
      <c r="A41" s="236" t="s">
        <v>48</v>
      </c>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6"/>
    </row>
    <row r="44" spans="1:48" ht="27.75" x14ac:dyDescent="0.4">
      <c r="Q44" ph="1"/>
      <c r="R44" ph="1"/>
    </row>
    <row r="46" spans="1:48" ht="27.75" x14ac:dyDescent="0.4">
      <c r="Q46" ph="1"/>
      <c r="R46" ph="1"/>
    </row>
  </sheetData>
  <mergeCells count="67">
    <mergeCell ref="A41:AR41"/>
    <mergeCell ref="AJ31:AP32"/>
    <mergeCell ref="V32:W32"/>
    <mergeCell ref="AB32:AE32"/>
    <mergeCell ref="AH37:AP40"/>
    <mergeCell ref="AR37:AR38"/>
    <mergeCell ref="A31:K32"/>
    <mergeCell ref="N31:U32"/>
    <mergeCell ref="V31:W31"/>
    <mergeCell ref="Y31:Z32"/>
    <mergeCell ref="AB31:AE31"/>
    <mergeCell ref="AG31:AH32"/>
    <mergeCell ref="B38:H39"/>
    <mergeCell ref="I38:O39"/>
    <mergeCell ref="Q38:W39"/>
    <mergeCell ref="AH29:AI29"/>
    <mergeCell ref="AQ29:AR29"/>
    <mergeCell ref="AB28:AG29"/>
    <mergeCell ref="Y38:AE39"/>
    <mergeCell ref="AQ39:AQ40"/>
    <mergeCell ref="AH28:AI28"/>
    <mergeCell ref="AJ28:AP29"/>
    <mergeCell ref="AQ28:AR28"/>
    <mergeCell ref="A28:K29"/>
    <mergeCell ref="L28:Q29"/>
    <mergeCell ref="R28:S28"/>
    <mergeCell ref="T28:Y29"/>
    <mergeCell ref="Z28:AA28"/>
    <mergeCell ref="R29:S29"/>
    <mergeCell ref="Z29:AA29"/>
    <mergeCell ref="AE20:AE21"/>
    <mergeCell ref="AF20:AI21"/>
    <mergeCell ref="AJ20:AJ21"/>
    <mergeCell ref="AK20:AQ21"/>
    <mergeCell ref="AR20:AR21"/>
    <mergeCell ref="A26:K27"/>
    <mergeCell ref="L26:S27"/>
    <mergeCell ref="T26:AA27"/>
    <mergeCell ref="AB26:AI27"/>
    <mergeCell ref="AJ26:AR27"/>
    <mergeCell ref="A17:K18"/>
    <mergeCell ref="AJ17:AP18"/>
    <mergeCell ref="L17:S18"/>
    <mergeCell ref="T17:AA18"/>
    <mergeCell ref="AB17:AI18"/>
    <mergeCell ref="A19:K22"/>
    <mergeCell ref="M20:S21"/>
    <mergeCell ref="T20:T21"/>
    <mergeCell ref="U20:V21"/>
    <mergeCell ref="X20:AD21"/>
    <mergeCell ref="A13:K14"/>
    <mergeCell ref="L13:R14"/>
    <mergeCell ref="T13:Z14"/>
    <mergeCell ref="AB13:AH14"/>
    <mergeCell ref="AJ13:AP14"/>
    <mergeCell ref="A15:K16"/>
    <mergeCell ref="L15:R16"/>
    <mergeCell ref="T15:Z16"/>
    <mergeCell ref="AB15:AH16"/>
    <mergeCell ref="AJ15:AP16"/>
    <mergeCell ref="A2:AS4"/>
    <mergeCell ref="A5:AS8"/>
    <mergeCell ref="A11:K12"/>
    <mergeCell ref="L11:S12"/>
    <mergeCell ref="T11:AA12"/>
    <mergeCell ref="AB11:AI12"/>
    <mergeCell ref="AJ11:AR12"/>
  </mergeCells>
  <phoneticPr fontId="1"/>
  <pageMargins left="0.7" right="0.7" top="0.75" bottom="0.49"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チェック">
                <anchor moveWithCells="1">
                  <from>
                    <xdr:col>42</xdr:col>
                    <xdr:colOff>180975</xdr:colOff>
                    <xdr:row>16</xdr:row>
                    <xdr:rowOff>209550</xdr:rowOff>
                  </from>
                  <to>
                    <xdr:col>44</xdr:col>
                    <xdr:colOff>76200</xdr:colOff>
                    <xdr:row>18</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ltText="チェック">
                <anchor moveWithCells="1">
                  <from>
                    <xdr:col>42</xdr:col>
                    <xdr:colOff>171450</xdr:colOff>
                    <xdr:row>37</xdr:row>
                    <xdr:rowOff>190500</xdr:rowOff>
                  </from>
                  <to>
                    <xdr:col>44</xdr:col>
                    <xdr:colOff>66675</xdr:colOff>
                    <xdr:row>39</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ltText="チェック">
                <anchor moveWithCells="1">
                  <from>
                    <xdr:col>42</xdr:col>
                    <xdr:colOff>171450</xdr:colOff>
                    <xdr:row>30</xdr:row>
                    <xdr:rowOff>209550</xdr:rowOff>
                  </from>
                  <to>
                    <xdr:col>44</xdr:col>
                    <xdr:colOff>66675</xdr:colOff>
                    <xdr:row>32</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Y87"/>
  <sheetViews>
    <sheetView view="pageBreakPreview" topLeftCell="A16" zoomScale="115" zoomScaleNormal="100" zoomScaleSheetLayoutView="115" workbookViewId="0">
      <selection activeCell="AG38" sqref="AG38:AP38"/>
    </sheetView>
  </sheetViews>
  <sheetFormatPr defaultRowHeight="18.75" x14ac:dyDescent="0.4"/>
  <cols>
    <col min="1" max="42" width="1.75" customWidth="1"/>
    <col min="43" max="43" width="2.5" customWidth="1"/>
    <col min="44" max="44" width="2.375" customWidth="1"/>
    <col min="45" max="46" width="1.875" customWidth="1"/>
    <col min="48" max="48" width="15.625" customWidth="1"/>
    <col min="49" max="49" width="4.875" customWidth="1"/>
    <col min="50" max="50" width="15.625" customWidth="1"/>
    <col min="52" max="52" width="28.75" customWidth="1"/>
  </cols>
  <sheetData>
    <row r="1" spans="1:51" ht="24.75" customHeight="1" x14ac:dyDescent="0.4"/>
    <row r="2" spans="1:51" ht="18" customHeight="1" x14ac:dyDescent="0.4">
      <c r="A2" s="172" t="s">
        <v>55</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row>
    <row r="3" spans="1:51" ht="18" customHeight="1" x14ac:dyDescent="0.4">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row>
    <row r="4" spans="1:51" ht="18" customHeight="1" thickBot="1" x14ac:dyDescent="0.45">
      <c r="A4" s="172"/>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row>
    <row r="5" spans="1:51" ht="18" customHeight="1" x14ac:dyDescent="0.4">
      <c r="A5" s="173" t="s">
        <v>56</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5"/>
    </row>
    <row r="6" spans="1:51" ht="18" customHeight="1" x14ac:dyDescent="0.4">
      <c r="A6" s="176"/>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77"/>
    </row>
    <row r="7" spans="1:51" ht="18" customHeight="1" thickBot="1" x14ac:dyDescent="0.45">
      <c r="A7" s="178"/>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80"/>
    </row>
    <row r="8" spans="1:51" ht="11.25" customHeight="1" x14ac:dyDescent="0.4"/>
    <row r="9" spans="1:51" x14ac:dyDescent="0.4">
      <c r="A9" s="52" t="s">
        <v>57</v>
      </c>
    </row>
    <row r="10" spans="1:51" ht="30.75" customHeight="1" thickBot="1" x14ac:dyDescent="0.45">
      <c r="A10" s="52"/>
      <c r="B10" s="281" t="s">
        <v>60</v>
      </c>
      <c r="C10" s="281"/>
      <c r="D10" s="281"/>
      <c r="E10" s="281"/>
      <c r="F10" s="281"/>
      <c r="G10" s="281"/>
      <c r="H10" s="281"/>
      <c r="I10" s="281"/>
      <c r="J10" s="281"/>
      <c r="K10" s="281"/>
      <c r="L10" s="281"/>
      <c r="M10" s="281"/>
      <c r="N10" s="281"/>
      <c r="O10" s="281"/>
      <c r="P10" s="281"/>
      <c r="Q10" s="281"/>
      <c r="R10" s="281"/>
      <c r="S10" s="281"/>
      <c r="T10" s="281"/>
      <c r="U10" s="281"/>
      <c r="V10" s="281"/>
      <c r="W10" s="281"/>
      <c r="X10" s="281" t="s">
        <v>59</v>
      </c>
      <c r="Y10" s="281"/>
      <c r="Z10" s="281"/>
      <c r="AA10" s="281"/>
      <c r="AB10" s="281"/>
      <c r="AC10" s="281"/>
      <c r="AD10" s="281"/>
      <c r="AE10" s="281"/>
      <c r="AF10" s="281"/>
      <c r="AG10" s="281"/>
      <c r="AH10" s="281"/>
      <c r="AI10" s="289"/>
      <c r="AJ10" s="280" t="s">
        <v>58</v>
      </c>
      <c r="AK10" s="281"/>
      <c r="AL10" s="281"/>
      <c r="AM10" s="281"/>
      <c r="AN10" s="281"/>
      <c r="AO10" s="281"/>
      <c r="AP10" s="281"/>
      <c r="AQ10" s="281"/>
      <c r="AR10" s="281"/>
      <c r="AU10" s="299" t="s">
        <v>65</v>
      </c>
      <c r="AV10" s="300"/>
      <c r="AW10" s="300"/>
      <c r="AX10" s="300"/>
      <c r="AY10" s="300"/>
    </row>
    <row r="11" spans="1:51" ht="30.75" customHeight="1" x14ac:dyDescent="0.4">
      <c r="A11" s="52"/>
      <c r="B11" s="155"/>
      <c r="C11" s="150"/>
      <c r="D11" s="150"/>
      <c r="E11" s="150"/>
      <c r="F11" s="150"/>
      <c r="G11" s="150"/>
      <c r="H11" s="150"/>
      <c r="I11" s="150"/>
      <c r="J11" s="150"/>
      <c r="K11" s="150"/>
      <c r="L11" s="150"/>
      <c r="M11" s="150"/>
      <c r="N11" s="150"/>
      <c r="O11" s="150"/>
      <c r="P11" s="150"/>
      <c r="Q11" s="150"/>
      <c r="R11" s="150"/>
      <c r="S11" s="150"/>
      <c r="T11" s="150"/>
      <c r="U11" s="150"/>
      <c r="V11" s="150"/>
      <c r="W11" s="151"/>
      <c r="X11" s="290"/>
      <c r="Y11" s="283"/>
      <c r="Z11" s="288"/>
      <c r="AA11" s="288"/>
      <c r="AB11" s="288"/>
      <c r="AC11" s="288"/>
      <c r="AD11" s="288"/>
      <c r="AE11" s="288"/>
      <c r="AF11" s="288"/>
      <c r="AG11" s="291" t="s">
        <v>12</v>
      </c>
      <c r="AH11" s="291"/>
      <c r="AI11" s="291"/>
      <c r="AJ11" s="282"/>
      <c r="AK11" s="283"/>
      <c r="AL11" s="283">
        <v>90</v>
      </c>
      <c r="AM11" s="283"/>
      <c r="AN11" s="283"/>
      <c r="AO11" s="283"/>
      <c r="AP11" s="283"/>
      <c r="AQ11" s="283" t="s">
        <v>12</v>
      </c>
      <c r="AR11" s="292"/>
      <c r="AV11" s="133" t="b">
        <v>0</v>
      </c>
      <c r="AW11" s="134"/>
      <c r="AX11" s="135" t="b">
        <v>0</v>
      </c>
    </row>
    <row r="12" spans="1:51" ht="7.5" customHeight="1" x14ac:dyDescent="0.4">
      <c r="A12" s="52"/>
      <c r="B12" s="156"/>
      <c r="C12" s="146"/>
      <c r="D12" s="146"/>
      <c r="E12" s="146"/>
      <c r="F12" s="146"/>
      <c r="G12" s="146"/>
      <c r="H12" s="146"/>
      <c r="I12" s="146"/>
      <c r="J12" s="146"/>
      <c r="K12" s="146"/>
      <c r="L12" s="146"/>
      <c r="M12" s="146"/>
      <c r="N12" s="146"/>
      <c r="O12" s="146"/>
      <c r="P12" s="146"/>
      <c r="Q12" s="146"/>
      <c r="R12" s="146"/>
      <c r="S12" s="146"/>
      <c r="T12" s="146"/>
      <c r="U12" s="146"/>
      <c r="V12" s="146"/>
      <c r="W12" s="157"/>
      <c r="X12" s="30"/>
      <c r="Y12" s="31"/>
      <c r="Z12" s="114"/>
      <c r="AA12" s="114"/>
      <c r="AB12" s="114"/>
      <c r="AC12" s="114"/>
      <c r="AD12" s="114"/>
      <c r="AE12" s="114"/>
      <c r="AF12" s="114"/>
      <c r="AG12" s="115"/>
      <c r="AH12" s="115"/>
      <c r="AI12" s="31"/>
      <c r="AJ12" s="118"/>
      <c r="AK12" s="31"/>
      <c r="AL12" s="31"/>
      <c r="AM12" s="31"/>
      <c r="AN12" s="31"/>
      <c r="AO12" s="31"/>
      <c r="AP12" s="31"/>
      <c r="AQ12" s="31"/>
      <c r="AR12" s="32"/>
      <c r="AV12" s="136"/>
      <c r="AW12" s="132"/>
      <c r="AX12" s="137"/>
    </row>
    <row r="13" spans="1:51" ht="30.75" customHeight="1" x14ac:dyDescent="0.4">
      <c r="A13" s="52"/>
      <c r="B13" s="155"/>
      <c r="C13" s="150"/>
      <c r="D13" s="150"/>
      <c r="E13" s="150"/>
      <c r="F13" s="150"/>
      <c r="G13" s="150"/>
      <c r="H13" s="150"/>
      <c r="I13" s="150"/>
      <c r="J13" s="150"/>
      <c r="K13" s="150"/>
      <c r="L13" s="150"/>
      <c r="M13" s="150"/>
      <c r="N13" s="150"/>
      <c r="O13" s="150"/>
      <c r="P13" s="150"/>
      <c r="Q13" s="150"/>
      <c r="R13" s="150"/>
      <c r="S13" s="150"/>
      <c r="T13" s="150"/>
      <c r="U13" s="150"/>
      <c r="V13" s="150"/>
      <c r="W13" s="151"/>
      <c r="X13" s="290"/>
      <c r="Y13" s="283"/>
      <c r="Z13" s="288"/>
      <c r="AA13" s="288"/>
      <c r="AB13" s="288"/>
      <c r="AC13" s="288"/>
      <c r="AD13" s="288"/>
      <c r="AE13" s="288"/>
      <c r="AF13" s="288"/>
      <c r="AG13" s="291" t="s">
        <v>12</v>
      </c>
      <c r="AH13" s="291"/>
      <c r="AI13" s="291"/>
      <c r="AJ13" s="282"/>
      <c r="AK13" s="283"/>
      <c r="AL13" s="283">
        <v>90</v>
      </c>
      <c r="AM13" s="283"/>
      <c r="AN13" s="283"/>
      <c r="AO13" s="283"/>
      <c r="AP13" s="283"/>
      <c r="AQ13" s="283" t="s">
        <v>12</v>
      </c>
      <c r="AR13" s="292"/>
      <c r="AV13" s="136" t="b">
        <v>0</v>
      </c>
      <c r="AW13" s="132"/>
      <c r="AX13" s="137" t="b">
        <v>0</v>
      </c>
    </row>
    <row r="14" spans="1:51" ht="7.5" customHeight="1" x14ac:dyDescent="0.4">
      <c r="A14" s="52"/>
      <c r="B14" s="156"/>
      <c r="C14" s="146"/>
      <c r="D14" s="146"/>
      <c r="E14" s="146"/>
      <c r="F14" s="146"/>
      <c r="G14" s="146"/>
      <c r="H14" s="146"/>
      <c r="I14" s="146"/>
      <c r="J14" s="146"/>
      <c r="K14" s="146"/>
      <c r="L14" s="146"/>
      <c r="M14" s="146"/>
      <c r="N14" s="146"/>
      <c r="O14" s="146"/>
      <c r="P14" s="146"/>
      <c r="Q14" s="146"/>
      <c r="R14" s="146"/>
      <c r="S14" s="146"/>
      <c r="T14" s="146"/>
      <c r="U14" s="146"/>
      <c r="V14" s="146"/>
      <c r="W14" s="157"/>
      <c r="X14" s="30"/>
      <c r="Y14" s="31"/>
      <c r="Z14" s="114"/>
      <c r="AA14" s="114"/>
      <c r="AB14" s="114"/>
      <c r="AC14" s="114"/>
      <c r="AD14" s="114"/>
      <c r="AE14" s="114"/>
      <c r="AF14" s="114"/>
      <c r="AG14" s="115"/>
      <c r="AH14" s="115"/>
      <c r="AI14" s="31"/>
      <c r="AJ14" s="118"/>
      <c r="AK14" s="31"/>
      <c r="AL14" s="31"/>
      <c r="AM14" s="31"/>
      <c r="AN14" s="31"/>
      <c r="AO14" s="31"/>
      <c r="AP14" s="31"/>
      <c r="AQ14" s="31"/>
      <c r="AR14" s="32"/>
      <c r="AV14" s="136"/>
      <c r="AW14" s="132"/>
      <c r="AX14" s="137"/>
    </row>
    <row r="15" spans="1:51" ht="30.75" customHeight="1" x14ac:dyDescent="0.4">
      <c r="A15" s="52"/>
      <c r="B15" s="155"/>
      <c r="C15" s="150"/>
      <c r="D15" s="150"/>
      <c r="E15" s="150"/>
      <c r="F15" s="150"/>
      <c r="G15" s="150"/>
      <c r="H15" s="150"/>
      <c r="I15" s="150"/>
      <c r="J15" s="150"/>
      <c r="K15" s="150"/>
      <c r="L15" s="150"/>
      <c r="M15" s="150"/>
      <c r="N15" s="150"/>
      <c r="O15" s="150"/>
      <c r="P15" s="150"/>
      <c r="Q15" s="150"/>
      <c r="R15" s="150"/>
      <c r="S15" s="150"/>
      <c r="T15" s="150"/>
      <c r="U15" s="150"/>
      <c r="V15" s="150"/>
      <c r="W15" s="151"/>
      <c r="X15" s="290"/>
      <c r="Y15" s="283"/>
      <c r="Z15" s="288"/>
      <c r="AA15" s="288"/>
      <c r="AB15" s="288"/>
      <c r="AC15" s="288"/>
      <c r="AD15" s="288"/>
      <c r="AE15" s="288"/>
      <c r="AF15" s="288"/>
      <c r="AG15" s="291" t="s">
        <v>12</v>
      </c>
      <c r="AH15" s="291"/>
      <c r="AI15" s="291"/>
      <c r="AJ15" s="282"/>
      <c r="AK15" s="283"/>
      <c r="AL15" s="283">
        <v>90</v>
      </c>
      <c r="AM15" s="283"/>
      <c r="AN15" s="283"/>
      <c r="AO15" s="283"/>
      <c r="AP15" s="283"/>
      <c r="AQ15" s="283" t="s">
        <v>12</v>
      </c>
      <c r="AR15" s="292"/>
      <c r="AV15" s="136" t="b">
        <v>0</v>
      </c>
      <c r="AW15" s="132"/>
      <c r="AX15" s="137" t="b">
        <v>0</v>
      </c>
    </row>
    <row r="16" spans="1:51" ht="7.5" customHeight="1" x14ac:dyDescent="0.4">
      <c r="A16" s="52"/>
      <c r="B16" s="156"/>
      <c r="C16" s="146"/>
      <c r="D16" s="146"/>
      <c r="E16" s="146"/>
      <c r="F16" s="146"/>
      <c r="G16" s="146"/>
      <c r="H16" s="146"/>
      <c r="I16" s="146"/>
      <c r="J16" s="146"/>
      <c r="K16" s="146"/>
      <c r="L16" s="146"/>
      <c r="M16" s="146"/>
      <c r="N16" s="146"/>
      <c r="O16" s="146"/>
      <c r="P16" s="146"/>
      <c r="Q16" s="146"/>
      <c r="R16" s="146"/>
      <c r="S16" s="146"/>
      <c r="T16" s="146"/>
      <c r="U16" s="146"/>
      <c r="V16" s="146"/>
      <c r="W16" s="157"/>
      <c r="X16" s="30"/>
      <c r="Y16" s="31"/>
      <c r="Z16" s="114"/>
      <c r="AA16" s="114"/>
      <c r="AB16" s="114"/>
      <c r="AC16" s="114"/>
      <c r="AD16" s="114"/>
      <c r="AE16" s="114"/>
      <c r="AF16" s="114"/>
      <c r="AG16" s="115"/>
      <c r="AH16" s="115"/>
      <c r="AI16" s="31"/>
      <c r="AJ16" s="118"/>
      <c r="AK16" s="31"/>
      <c r="AL16" s="31"/>
      <c r="AM16" s="31"/>
      <c r="AN16" s="31"/>
      <c r="AO16" s="31"/>
      <c r="AP16" s="31"/>
      <c r="AQ16" s="31"/>
      <c r="AR16" s="32"/>
      <c r="AV16" s="136"/>
      <c r="AW16" s="132"/>
      <c r="AX16" s="137"/>
    </row>
    <row r="17" spans="1:50" ht="30.75" customHeight="1" x14ac:dyDescent="0.4">
      <c r="A17" s="52"/>
      <c r="B17" s="155"/>
      <c r="C17" s="150"/>
      <c r="D17" s="150"/>
      <c r="E17" s="150"/>
      <c r="F17" s="150"/>
      <c r="G17" s="150"/>
      <c r="H17" s="150"/>
      <c r="I17" s="150"/>
      <c r="J17" s="150"/>
      <c r="K17" s="150"/>
      <c r="L17" s="150"/>
      <c r="M17" s="150"/>
      <c r="N17" s="150"/>
      <c r="O17" s="150"/>
      <c r="P17" s="150"/>
      <c r="Q17" s="150"/>
      <c r="R17" s="150"/>
      <c r="S17" s="150"/>
      <c r="T17" s="150"/>
      <c r="U17" s="150"/>
      <c r="V17" s="150"/>
      <c r="W17" s="151"/>
      <c r="X17" s="290"/>
      <c r="Y17" s="283"/>
      <c r="Z17" s="288"/>
      <c r="AA17" s="288"/>
      <c r="AB17" s="288"/>
      <c r="AC17" s="288"/>
      <c r="AD17" s="288"/>
      <c r="AE17" s="288"/>
      <c r="AF17" s="288"/>
      <c r="AG17" s="291" t="s">
        <v>12</v>
      </c>
      <c r="AH17" s="291"/>
      <c r="AI17" s="291"/>
      <c r="AJ17" s="282"/>
      <c r="AK17" s="283"/>
      <c r="AL17" s="283">
        <v>90</v>
      </c>
      <c r="AM17" s="283"/>
      <c r="AN17" s="283"/>
      <c r="AO17" s="283"/>
      <c r="AP17" s="283"/>
      <c r="AQ17" s="283" t="s">
        <v>12</v>
      </c>
      <c r="AR17" s="292"/>
      <c r="AV17" s="136" t="b">
        <v>0</v>
      </c>
      <c r="AW17" s="132"/>
      <c r="AX17" s="137" t="b">
        <v>0</v>
      </c>
    </row>
    <row r="18" spans="1:50" ht="7.5" customHeight="1" x14ac:dyDescent="0.4">
      <c r="A18" s="52"/>
      <c r="B18" s="156"/>
      <c r="C18" s="146"/>
      <c r="D18" s="146"/>
      <c r="E18" s="146"/>
      <c r="F18" s="146"/>
      <c r="G18" s="146"/>
      <c r="H18" s="146"/>
      <c r="I18" s="146"/>
      <c r="J18" s="146"/>
      <c r="K18" s="146"/>
      <c r="L18" s="146"/>
      <c r="M18" s="146"/>
      <c r="N18" s="146"/>
      <c r="O18" s="146"/>
      <c r="P18" s="146"/>
      <c r="Q18" s="146"/>
      <c r="R18" s="146"/>
      <c r="S18" s="146"/>
      <c r="T18" s="146"/>
      <c r="U18" s="146"/>
      <c r="V18" s="146"/>
      <c r="W18" s="157"/>
      <c r="X18" s="30"/>
      <c r="Y18" s="31"/>
      <c r="Z18" s="114"/>
      <c r="AA18" s="114"/>
      <c r="AB18" s="114"/>
      <c r="AC18" s="114"/>
      <c r="AD18" s="114"/>
      <c r="AE18" s="114"/>
      <c r="AF18" s="114"/>
      <c r="AG18" s="115"/>
      <c r="AH18" s="115"/>
      <c r="AI18" s="31"/>
      <c r="AJ18" s="118"/>
      <c r="AK18" s="31"/>
      <c r="AL18" s="31"/>
      <c r="AM18" s="31"/>
      <c r="AN18" s="31"/>
      <c r="AO18" s="31"/>
      <c r="AP18" s="31"/>
      <c r="AQ18" s="31"/>
      <c r="AR18" s="32"/>
      <c r="AV18" s="136"/>
      <c r="AW18" s="132"/>
      <c r="AX18" s="137"/>
    </row>
    <row r="19" spans="1:50" ht="30.75" customHeight="1" x14ac:dyDescent="0.4">
      <c r="A19" s="52"/>
      <c r="B19" s="155"/>
      <c r="C19" s="150"/>
      <c r="D19" s="150"/>
      <c r="E19" s="150"/>
      <c r="F19" s="150"/>
      <c r="G19" s="150"/>
      <c r="H19" s="150"/>
      <c r="I19" s="150"/>
      <c r="J19" s="150"/>
      <c r="K19" s="150"/>
      <c r="L19" s="150"/>
      <c r="M19" s="150"/>
      <c r="N19" s="150"/>
      <c r="O19" s="150"/>
      <c r="P19" s="150"/>
      <c r="Q19" s="150"/>
      <c r="R19" s="150"/>
      <c r="S19" s="150"/>
      <c r="T19" s="150"/>
      <c r="U19" s="150"/>
      <c r="V19" s="150"/>
      <c r="W19" s="151"/>
      <c r="X19" s="290"/>
      <c r="Y19" s="283"/>
      <c r="Z19" s="288"/>
      <c r="AA19" s="288"/>
      <c r="AB19" s="288"/>
      <c r="AC19" s="288"/>
      <c r="AD19" s="288"/>
      <c r="AE19" s="288"/>
      <c r="AF19" s="288"/>
      <c r="AG19" s="291" t="s">
        <v>12</v>
      </c>
      <c r="AH19" s="291"/>
      <c r="AI19" s="291"/>
      <c r="AJ19" s="282"/>
      <c r="AK19" s="283"/>
      <c r="AL19" s="283">
        <v>90</v>
      </c>
      <c r="AM19" s="283"/>
      <c r="AN19" s="283"/>
      <c r="AO19" s="283"/>
      <c r="AP19" s="283"/>
      <c r="AQ19" s="283" t="s">
        <v>12</v>
      </c>
      <c r="AR19" s="292"/>
      <c r="AV19" s="136" t="b">
        <v>0</v>
      </c>
      <c r="AW19" s="132"/>
      <c r="AX19" s="137" t="b">
        <v>0</v>
      </c>
    </row>
    <row r="20" spans="1:50" ht="7.5" customHeight="1" x14ac:dyDescent="0.4">
      <c r="A20" s="52"/>
      <c r="B20" s="156"/>
      <c r="C20" s="146"/>
      <c r="D20" s="146"/>
      <c r="E20" s="146"/>
      <c r="F20" s="146"/>
      <c r="G20" s="146"/>
      <c r="H20" s="146"/>
      <c r="I20" s="146"/>
      <c r="J20" s="146"/>
      <c r="K20" s="146"/>
      <c r="L20" s="146"/>
      <c r="M20" s="146"/>
      <c r="N20" s="146"/>
      <c r="O20" s="146"/>
      <c r="P20" s="146"/>
      <c r="Q20" s="146"/>
      <c r="R20" s="146"/>
      <c r="S20" s="146"/>
      <c r="T20" s="146"/>
      <c r="U20" s="146"/>
      <c r="V20" s="146"/>
      <c r="W20" s="157"/>
      <c r="X20" s="30"/>
      <c r="Y20" s="31"/>
      <c r="Z20" s="114"/>
      <c r="AA20" s="114"/>
      <c r="AB20" s="114"/>
      <c r="AC20" s="114"/>
      <c r="AD20" s="114"/>
      <c r="AE20" s="114"/>
      <c r="AF20" s="114"/>
      <c r="AG20" s="115"/>
      <c r="AH20" s="115"/>
      <c r="AI20" s="31"/>
      <c r="AJ20" s="118"/>
      <c r="AK20" s="31"/>
      <c r="AL20" s="31"/>
      <c r="AM20" s="31"/>
      <c r="AN20" s="31"/>
      <c r="AO20" s="31"/>
      <c r="AP20" s="31"/>
      <c r="AQ20" s="31"/>
      <c r="AR20" s="32"/>
      <c r="AV20" s="136"/>
      <c r="AW20" s="132"/>
      <c r="AX20" s="137"/>
    </row>
    <row r="21" spans="1:50" ht="30.75" customHeight="1" x14ac:dyDescent="0.4">
      <c r="A21" s="52"/>
      <c r="B21" s="155"/>
      <c r="C21" s="150"/>
      <c r="D21" s="150"/>
      <c r="E21" s="150"/>
      <c r="F21" s="150"/>
      <c r="G21" s="150"/>
      <c r="H21" s="150"/>
      <c r="I21" s="150"/>
      <c r="J21" s="150"/>
      <c r="K21" s="150"/>
      <c r="L21" s="150"/>
      <c r="M21" s="150"/>
      <c r="N21" s="150"/>
      <c r="O21" s="150"/>
      <c r="P21" s="150"/>
      <c r="Q21" s="150"/>
      <c r="R21" s="150"/>
      <c r="S21" s="150"/>
      <c r="T21" s="150"/>
      <c r="U21" s="150"/>
      <c r="V21" s="150"/>
      <c r="W21" s="151"/>
      <c r="X21" s="290"/>
      <c r="Y21" s="283"/>
      <c r="Z21" s="288"/>
      <c r="AA21" s="288"/>
      <c r="AB21" s="288"/>
      <c r="AC21" s="288"/>
      <c r="AD21" s="288"/>
      <c r="AE21" s="288"/>
      <c r="AF21" s="288"/>
      <c r="AG21" s="291" t="s">
        <v>12</v>
      </c>
      <c r="AH21" s="291"/>
      <c r="AI21" s="291"/>
      <c r="AJ21" s="282"/>
      <c r="AK21" s="283"/>
      <c r="AL21" s="283">
        <v>90</v>
      </c>
      <c r="AM21" s="283"/>
      <c r="AN21" s="283"/>
      <c r="AO21" s="283"/>
      <c r="AP21" s="283"/>
      <c r="AQ21" s="283" t="s">
        <v>12</v>
      </c>
      <c r="AR21" s="292"/>
      <c r="AV21" s="136" t="b">
        <v>0</v>
      </c>
      <c r="AW21" s="132"/>
      <c r="AX21" s="137" t="b">
        <v>0</v>
      </c>
    </row>
    <row r="22" spans="1:50" ht="7.5" customHeight="1" x14ac:dyDescent="0.4">
      <c r="A22" s="52"/>
      <c r="B22" s="156"/>
      <c r="C22" s="146"/>
      <c r="D22" s="146"/>
      <c r="E22" s="146"/>
      <c r="F22" s="146"/>
      <c r="G22" s="146"/>
      <c r="H22" s="146"/>
      <c r="I22" s="146"/>
      <c r="J22" s="146"/>
      <c r="K22" s="146"/>
      <c r="L22" s="146"/>
      <c r="M22" s="146"/>
      <c r="N22" s="146"/>
      <c r="O22" s="146"/>
      <c r="P22" s="146"/>
      <c r="Q22" s="146"/>
      <c r="R22" s="146"/>
      <c r="S22" s="146"/>
      <c r="T22" s="146"/>
      <c r="U22" s="146"/>
      <c r="V22" s="146"/>
      <c r="W22" s="157"/>
      <c r="X22" s="30"/>
      <c r="Y22" s="31"/>
      <c r="Z22" s="114"/>
      <c r="AA22" s="114"/>
      <c r="AB22" s="114"/>
      <c r="AC22" s="114"/>
      <c r="AD22" s="114"/>
      <c r="AE22" s="114"/>
      <c r="AF22" s="114"/>
      <c r="AG22" s="115"/>
      <c r="AH22" s="115"/>
      <c r="AI22" s="31"/>
      <c r="AJ22" s="118"/>
      <c r="AK22" s="31"/>
      <c r="AL22" s="31"/>
      <c r="AM22" s="31"/>
      <c r="AN22" s="31"/>
      <c r="AO22" s="31"/>
      <c r="AP22" s="31"/>
      <c r="AQ22" s="31"/>
      <c r="AR22" s="32"/>
      <c r="AV22" s="136"/>
      <c r="AW22" s="132"/>
      <c r="AX22" s="137"/>
    </row>
    <row r="23" spans="1:50" ht="30.75" customHeight="1" x14ac:dyDescent="0.4">
      <c r="A23" s="52"/>
      <c r="B23" s="155"/>
      <c r="C23" s="150"/>
      <c r="D23" s="150"/>
      <c r="E23" s="150"/>
      <c r="F23" s="150"/>
      <c r="G23" s="150"/>
      <c r="H23" s="150"/>
      <c r="I23" s="150"/>
      <c r="J23" s="150"/>
      <c r="K23" s="150"/>
      <c r="L23" s="150"/>
      <c r="M23" s="150"/>
      <c r="N23" s="150"/>
      <c r="O23" s="150"/>
      <c r="P23" s="150"/>
      <c r="Q23" s="150"/>
      <c r="R23" s="150"/>
      <c r="S23" s="150"/>
      <c r="T23" s="150"/>
      <c r="U23" s="150"/>
      <c r="V23" s="150"/>
      <c r="W23" s="151"/>
      <c r="X23" s="290"/>
      <c r="Y23" s="283"/>
      <c r="Z23" s="288"/>
      <c r="AA23" s="288"/>
      <c r="AB23" s="288"/>
      <c r="AC23" s="288"/>
      <c r="AD23" s="288"/>
      <c r="AE23" s="288"/>
      <c r="AF23" s="288"/>
      <c r="AG23" s="291" t="s">
        <v>12</v>
      </c>
      <c r="AH23" s="291"/>
      <c r="AI23" s="291"/>
      <c r="AJ23" s="282"/>
      <c r="AK23" s="283"/>
      <c r="AL23" s="283">
        <v>90</v>
      </c>
      <c r="AM23" s="283"/>
      <c r="AN23" s="283"/>
      <c r="AO23" s="283"/>
      <c r="AP23" s="283"/>
      <c r="AQ23" s="283" t="s">
        <v>12</v>
      </c>
      <c r="AR23" s="292"/>
      <c r="AV23" s="136" t="b">
        <v>0</v>
      </c>
      <c r="AW23" s="132"/>
      <c r="AX23" s="137" t="b">
        <v>0</v>
      </c>
    </row>
    <row r="24" spans="1:50" ht="7.5" customHeight="1" x14ac:dyDescent="0.4">
      <c r="A24" s="52"/>
      <c r="B24" s="156"/>
      <c r="C24" s="146"/>
      <c r="D24" s="146"/>
      <c r="E24" s="146"/>
      <c r="F24" s="146"/>
      <c r="G24" s="146"/>
      <c r="H24" s="146"/>
      <c r="I24" s="146"/>
      <c r="J24" s="146"/>
      <c r="K24" s="146"/>
      <c r="L24" s="146"/>
      <c r="M24" s="146"/>
      <c r="N24" s="146"/>
      <c r="O24" s="146"/>
      <c r="P24" s="146"/>
      <c r="Q24" s="146"/>
      <c r="R24" s="146"/>
      <c r="S24" s="146"/>
      <c r="T24" s="146"/>
      <c r="U24" s="146"/>
      <c r="V24" s="146"/>
      <c r="W24" s="157"/>
      <c r="X24" s="30"/>
      <c r="Y24" s="31"/>
      <c r="Z24" s="114"/>
      <c r="AA24" s="114"/>
      <c r="AB24" s="114"/>
      <c r="AC24" s="114"/>
      <c r="AD24" s="114"/>
      <c r="AE24" s="114"/>
      <c r="AF24" s="114"/>
      <c r="AG24" s="115"/>
      <c r="AH24" s="115"/>
      <c r="AI24" s="31"/>
      <c r="AJ24" s="118"/>
      <c r="AK24" s="31"/>
      <c r="AL24" s="31"/>
      <c r="AM24" s="31"/>
      <c r="AN24" s="31"/>
      <c r="AO24" s="31"/>
      <c r="AP24" s="31"/>
      <c r="AQ24" s="31"/>
      <c r="AR24" s="32"/>
      <c r="AV24" s="136"/>
      <c r="AW24" s="132"/>
      <c r="AX24" s="137"/>
    </row>
    <row r="25" spans="1:50" ht="30.75" customHeight="1" x14ac:dyDescent="0.4">
      <c r="A25" s="52"/>
      <c r="B25" s="155"/>
      <c r="C25" s="150"/>
      <c r="D25" s="150"/>
      <c r="E25" s="150"/>
      <c r="F25" s="150"/>
      <c r="G25" s="150"/>
      <c r="H25" s="150"/>
      <c r="I25" s="150"/>
      <c r="J25" s="150"/>
      <c r="K25" s="150"/>
      <c r="L25" s="150"/>
      <c r="M25" s="150"/>
      <c r="N25" s="150"/>
      <c r="O25" s="150"/>
      <c r="P25" s="150"/>
      <c r="Q25" s="150"/>
      <c r="R25" s="150"/>
      <c r="S25" s="150"/>
      <c r="T25" s="150"/>
      <c r="U25" s="150"/>
      <c r="V25" s="150"/>
      <c r="W25" s="151"/>
      <c r="X25" s="290"/>
      <c r="Y25" s="283"/>
      <c r="Z25" s="288"/>
      <c r="AA25" s="288"/>
      <c r="AB25" s="288"/>
      <c r="AC25" s="288"/>
      <c r="AD25" s="288"/>
      <c r="AE25" s="288"/>
      <c r="AF25" s="288"/>
      <c r="AG25" s="291" t="s">
        <v>12</v>
      </c>
      <c r="AH25" s="291"/>
      <c r="AI25" s="291"/>
      <c r="AJ25" s="282"/>
      <c r="AK25" s="283"/>
      <c r="AL25" s="283">
        <v>90</v>
      </c>
      <c r="AM25" s="283"/>
      <c r="AN25" s="283"/>
      <c r="AO25" s="283"/>
      <c r="AP25" s="283"/>
      <c r="AQ25" s="283" t="s">
        <v>12</v>
      </c>
      <c r="AR25" s="292"/>
      <c r="AV25" s="136" t="b">
        <v>0</v>
      </c>
      <c r="AW25" s="132"/>
      <c r="AX25" s="137" t="b">
        <v>0</v>
      </c>
    </row>
    <row r="26" spans="1:50" ht="7.5" customHeight="1" x14ac:dyDescent="0.4">
      <c r="A26" s="52"/>
      <c r="B26" s="156"/>
      <c r="C26" s="146"/>
      <c r="D26" s="146"/>
      <c r="E26" s="146"/>
      <c r="F26" s="146"/>
      <c r="G26" s="146"/>
      <c r="H26" s="146"/>
      <c r="I26" s="146"/>
      <c r="J26" s="146"/>
      <c r="K26" s="146"/>
      <c r="L26" s="146"/>
      <c r="M26" s="146"/>
      <c r="N26" s="146"/>
      <c r="O26" s="146"/>
      <c r="P26" s="146"/>
      <c r="Q26" s="146"/>
      <c r="R26" s="146"/>
      <c r="S26" s="146"/>
      <c r="T26" s="146"/>
      <c r="U26" s="146"/>
      <c r="V26" s="146"/>
      <c r="W26" s="157"/>
      <c r="X26" s="30"/>
      <c r="Y26" s="31"/>
      <c r="Z26" s="114"/>
      <c r="AA26" s="114"/>
      <c r="AB26" s="114"/>
      <c r="AC26" s="114"/>
      <c r="AD26" s="114"/>
      <c r="AE26" s="114"/>
      <c r="AF26" s="114"/>
      <c r="AG26" s="115"/>
      <c r="AH26" s="115"/>
      <c r="AI26" s="31"/>
      <c r="AJ26" s="118"/>
      <c r="AK26" s="31"/>
      <c r="AL26" s="31"/>
      <c r="AM26" s="31"/>
      <c r="AN26" s="31"/>
      <c r="AO26" s="31"/>
      <c r="AP26" s="31"/>
      <c r="AQ26" s="31"/>
      <c r="AR26" s="32"/>
      <c r="AV26" s="136"/>
      <c r="AW26" s="132"/>
      <c r="AX26" s="137"/>
    </row>
    <row r="27" spans="1:50" ht="30.75" customHeight="1" x14ac:dyDescent="0.4">
      <c r="A27" s="52"/>
      <c r="B27" s="155"/>
      <c r="C27" s="150"/>
      <c r="D27" s="150"/>
      <c r="E27" s="150"/>
      <c r="F27" s="150"/>
      <c r="G27" s="150"/>
      <c r="H27" s="150"/>
      <c r="I27" s="150"/>
      <c r="J27" s="150"/>
      <c r="K27" s="150"/>
      <c r="L27" s="150"/>
      <c r="M27" s="150"/>
      <c r="N27" s="150"/>
      <c r="O27" s="150"/>
      <c r="P27" s="150"/>
      <c r="Q27" s="150"/>
      <c r="R27" s="150"/>
      <c r="S27" s="150"/>
      <c r="T27" s="150"/>
      <c r="U27" s="150"/>
      <c r="V27" s="150"/>
      <c r="W27" s="151"/>
      <c r="X27" s="290"/>
      <c r="Y27" s="283"/>
      <c r="Z27" s="288"/>
      <c r="AA27" s="288"/>
      <c r="AB27" s="288"/>
      <c r="AC27" s="288"/>
      <c r="AD27" s="288"/>
      <c r="AE27" s="288"/>
      <c r="AF27" s="288"/>
      <c r="AG27" s="291" t="s">
        <v>12</v>
      </c>
      <c r="AH27" s="291"/>
      <c r="AI27" s="291"/>
      <c r="AJ27" s="282"/>
      <c r="AK27" s="283"/>
      <c r="AL27" s="283">
        <v>90</v>
      </c>
      <c r="AM27" s="283"/>
      <c r="AN27" s="283"/>
      <c r="AO27" s="283"/>
      <c r="AP27" s="283"/>
      <c r="AQ27" s="283" t="s">
        <v>12</v>
      </c>
      <c r="AR27" s="292"/>
      <c r="AV27" s="136" t="b">
        <v>0</v>
      </c>
      <c r="AW27" s="132"/>
      <c r="AX27" s="137" t="b">
        <v>0</v>
      </c>
    </row>
    <row r="28" spans="1:50" ht="7.5" customHeight="1" x14ac:dyDescent="0.4">
      <c r="A28" s="52"/>
      <c r="B28" s="156"/>
      <c r="C28" s="146"/>
      <c r="D28" s="146"/>
      <c r="E28" s="146"/>
      <c r="F28" s="146"/>
      <c r="G28" s="146"/>
      <c r="H28" s="146"/>
      <c r="I28" s="146"/>
      <c r="J28" s="146"/>
      <c r="K28" s="146"/>
      <c r="L28" s="146"/>
      <c r="M28" s="146"/>
      <c r="N28" s="146"/>
      <c r="O28" s="146"/>
      <c r="P28" s="146"/>
      <c r="Q28" s="146"/>
      <c r="R28" s="146"/>
      <c r="S28" s="146"/>
      <c r="T28" s="146"/>
      <c r="U28" s="146"/>
      <c r="V28" s="146"/>
      <c r="W28" s="157"/>
      <c r="X28" s="30"/>
      <c r="Y28" s="31"/>
      <c r="Z28" s="114"/>
      <c r="AA28" s="114"/>
      <c r="AB28" s="114"/>
      <c r="AC28" s="114"/>
      <c r="AD28" s="114"/>
      <c r="AE28" s="114"/>
      <c r="AF28" s="114"/>
      <c r="AG28" s="115"/>
      <c r="AH28" s="115"/>
      <c r="AI28" s="31"/>
      <c r="AJ28" s="118"/>
      <c r="AK28" s="31"/>
      <c r="AL28" s="31"/>
      <c r="AM28" s="31"/>
      <c r="AN28" s="31"/>
      <c r="AO28" s="31"/>
      <c r="AP28" s="31"/>
      <c r="AQ28" s="31"/>
      <c r="AR28" s="32"/>
      <c r="AV28" s="136"/>
      <c r="AW28" s="132"/>
      <c r="AX28" s="137"/>
    </row>
    <row r="29" spans="1:50" ht="30.75" customHeight="1" x14ac:dyDescent="0.4">
      <c r="A29" s="52"/>
      <c r="B29" s="155"/>
      <c r="C29" s="150"/>
      <c r="D29" s="150"/>
      <c r="E29" s="150"/>
      <c r="F29" s="150"/>
      <c r="G29" s="150"/>
      <c r="H29" s="150"/>
      <c r="I29" s="150"/>
      <c r="J29" s="150"/>
      <c r="K29" s="150"/>
      <c r="L29" s="150"/>
      <c r="M29" s="150"/>
      <c r="N29" s="150"/>
      <c r="O29" s="150"/>
      <c r="P29" s="150"/>
      <c r="Q29" s="150"/>
      <c r="R29" s="150"/>
      <c r="S29" s="150"/>
      <c r="T29" s="150"/>
      <c r="U29" s="150"/>
      <c r="V29" s="150"/>
      <c r="W29" s="151"/>
      <c r="X29" s="116"/>
      <c r="Y29" s="56"/>
      <c r="Z29" s="288"/>
      <c r="AA29" s="288"/>
      <c r="AB29" s="288"/>
      <c r="AC29" s="288"/>
      <c r="AD29" s="288"/>
      <c r="AE29" s="288"/>
      <c r="AF29" s="288"/>
      <c r="AG29" s="56" t="s">
        <v>12</v>
      </c>
      <c r="AH29" s="56"/>
      <c r="AI29" s="56"/>
      <c r="AJ29" s="123"/>
      <c r="AK29" s="56"/>
      <c r="AL29" s="283">
        <v>90</v>
      </c>
      <c r="AM29" s="283"/>
      <c r="AN29" s="283"/>
      <c r="AO29" s="283"/>
      <c r="AP29" s="283"/>
      <c r="AQ29" s="283" t="s">
        <v>12</v>
      </c>
      <c r="AR29" s="292"/>
      <c r="AV29" s="136" t="b">
        <v>0</v>
      </c>
      <c r="AW29" s="132"/>
      <c r="AX29" s="137" t="b">
        <v>0</v>
      </c>
    </row>
    <row r="30" spans="1:50" ht="7.5" customHeight="1" x14ac:dyDescent="0.4">
      <c r="A30" s="52"/>
      <c r="B30" s="152"/>
      <c r="C30" s="153"/>
      <c r="D30" s="153"/>
      <c r="E30" s="153"/>
      <c r="F30" s="153"/>
      <c r="G30" s="153"/>
      <c r="H30" s="153"/>
      <c r="I30" s="153"/>
      <c r="J30" s="153"/>
      <c r="K30" s="153"/>
      <c r="L30" s="153"/>
      <c r="M30" s="153"/>
      <c r="N30" s="153"/>
      <c r="O30" s="153"/>
      <c r="P30" s="153"/>
      <c r="Q30" s="153"/>
      <c r="R30" s="153"/>
      <c r="S30" s="153"/>
      <c r="T30" s="153"/>
      <c r="U30" s="153"/>
      <c r="V30" s="153"/>
      <c r="W30" s="154"/>
      <c r="X30" s="21"/>
      <c r="Y30" s="3"/>
      <c r="Z30" s="113"/>
      <c r="AA30" s="113"/>
      <c r="AB30" s="113"/>
      <c r="AC30" s="113"/>
      <c r="AD30" s="113"/>
      <c r="AE30" s="113"/>
      <c r="AF30" s="113"/>
      <c r="AG30" s="20"/>
      <c r="AH30" s="20"/>
      <c r="AI30" s="3"/>
      <c r="AJ30" s="119"/>
      <c r="AK30" s="3"/>
      <c r="AL30" s="3"/>
      <c r="AM30" s="3"/>
      <c r="AN30" s="3"/>
      <c r="AO30" s="3"/>
      <c r="AP30" s="3"/>
      <c r="AQ30" s="3"/>
      <c r="AR30" s="22"/>
      <c r="AV30" s="136"/>
      <c r="AW30" s="132"/>
      <c r="AX30" s="137"/>
    </row>
    <row r="31" spans="1:50" ht="32.25" customHeight="1" thickBot="1" x14ac:dyDescent="0.45">
      <c r="A31" s="52"/>
      <c r="B31" s="33"/>
      <c r="C31" s="15"/>
      <c r="D31" s="15"/>
      <c r="E31" s="15"/>
      <c r="F31" s="15"/>
      <c r="G31" s="15"/>
      <c r="H31" s="15"/>
      <c r="I31" s="15"/>
      <c r="J31" s="15"/>
      <c r="K31" s="15"/>
      <c r="L31" s="15"/>
      <c r="M31" s="15"/>
      <c r="N31" s="15"/>
      <c r="O31" s="15"/>
      <c r="P31" s="15"/>
      <c r="Q31" s="15"/>
      <c r="R31" s="15"/>
      <c r="S31" s="15"/>
      <c r="T31" s="15"/>
      <c r="U31" s="15"/>
      <c r="V31" s="15"/>
      <c r="W31" s="16"/>
      <c r="X31" s="30"/>
      <c r="Y31" s="303" t="s">
        <v>61</v>
      </c>
      <c r="Z31" s="303"/>
      <c r="AA31" s="303"/>
      <c r="AB31" s="303"/>
      <c r="AC31" s="303"/>
      <c r="AD31" s="303"/>
      <c r="AE31" s="303"/>
      <c r="AF31" s="303"/>
      <c r="AG31" s="303"/>
      <c r="AH31" s="303"/>
      <c r="AI31" s="303"/>
      <c r="AJ31" s="303"/>
      <c r="AK31" s="303"/>
      <c r="AL31" s="303"/>
      <c r="AM31" s="303"/>
      <c r="AN31" s="303"/>
      <c r="AO31" s="303"/>
      <c r="AP31" s="303"/>
      <c r="AQ31" s="303"/>
      <c r="AR31" s="304"/>
      <c r="AV31" s="138">
        <f>SUMIF(AV11:AV30,TRUE,Z11:AF30)</f>
        <v>0</v>
      </c>
      <c r="AW31" s="139"/>
      <c r="AX31" s="140">
        <f>SUMIF(AX11:AX30,TRUE,AL11:AR30)</f>
        <v>0</v>
      </c>
    </row>
    <row r="32" spans="1:50" ht="33.75" customHeight="1" x14ac:dyDescent="0.4">
      <c r="A32" s="52"/>
      <c r="B32" s="155" t="s">
        <v>17</v>
      </c>
      <c r="C32" s="150"/>
      <c r="D32" s="150"/>
      <c r="E32" s="150"/>
      <c r="F32" s="150"/>
      <c r="G32" s="150"/>
      <c r="H32" s="150"/>
      <c r="I32" s="150"/>
      <c r="J32" s="150"/>
      <c r="K32" s="150"/>
      <c r="L32" s="150"/>
      <c r="M32" s="150"/>
      <c r="N32" s="150"/>
      <c r="O32" s="150"/>
      <c r="P32" s="150"/>
      <c r="Q32" s="150"/>
      <c r="R32" s="150"/>
      <c r="S32" s="150"/>
      <c r="T32" s="150"/>
      <c r="U32" s="150"/>
      <c r="V32" s="150"/>
      <c r="W32" s="151"/>
      <c r="X32" s="19"/>
      <c r="Y32" s="120"/>
      <c r="Z32" s="298">
        <f>AV31+AX31</f>
        <v>0</v>
      </c>
      <c r="AA32" s="298"/>
      <c r="AB32" s="298"/>
      <c r="AC32" s="298"/>
      <c r="AD32" s="298"/>
      <c r="AE32" s="298"/>
      <c r="AF32" s="298"/>
      <c r="AG32" s="298"/>
      <c r="AH32" s="298"/>
      <c r="AI32" s="298"/>
      <c r="AJ32" s="298"/>
      <c r="AK32" s="298"/>
      <c r="AL32" s="298"/>
      <c r="AM32" s="293" t="s">
        <v>62</v>
      </c>
      <c r="AN32" s="293"/>
      <c r="AO32" s="293"/>
      <c r="AP32" s="293"/>
      <c r="AQ32" s="293"/>
      <c r="AR32" s="121"/>
    </row>
    <row r="33" spans="1:48" ht="11.25" customHeight="1" x14ac:dyDescent="0.4">
      <c r="A33" s="2"/>
      <c r="B33" s="156"/>
      <c r="C33" s="146"/>
      <c r="D33" s="146"/>
      <c r="E33" s="146"/>
      <c r="F33" s="146"/>
      <c r="G33" s="146"/>
      <c r="H33" s="146"/>
      <c r="I33" s="146"/>
      <c r="J33" s="146"/>
      <c r="K33" s="146"/>
      <c r="L33" s="146"/>
      <c r="M33" s="146"/>
      <c r="N33" s="146"/>
      <c r="O33" s="146"/>
      <c r="P33" s="146"/>
      <c r="Q33" s="146"/>
      <c r="R33" s="146"/>
      <c r="S33" s="146"/>
      <c r="T33" s="146"/>
      <c r="U33" s="146"/>
      <c r="V33" s="146"/>
      <c r="W33" s="157"/>
      <c r="X33" s="13"/>
      <c r="Y33" s="122"/>
      <c r="Z33" s="114"/>
      <c r="AA33" s="114"/>
      <c r="AB33" s="114"/>
      <c r="AC33" s="114"/>
      <c r="AD33" s="114"/>
      <c r="AE33" s="114"/>
      <c r="AF33" s="114"/>
      <c r="AG33" s="31"/>
      <c r="AH33" s="31"/>
      <c r="AI33" s="31"/>
      <c r="AJ33" s="14"/>
      <c r="AK33" s="14"/>
      <c r="AL33" s="14"/>
      <c r="AM33" s="14"/>
      <c r="AN33" s="14"/>
      <c r="AO33" s="14"/>
      <c r="AP33" s="14"/>
      <c r="AQ33" s="14"/>
      <c r="AR33" s="18"/>
    </row>
    <row r="34" spans="1:48" ht="18.75" customHeight="1" x14ac:dyDescent="0.4">
      <c r="A34" s="2"/>
      <c r="B34" t="s">
        <v>105</v>
      </c>
      <c r="Y34" s="117"/>
      <c r="Z34" s="113"/>
      <c r="AA34" s="113"/>
      <c r="AB34" s="113"/>
      <c r="AC34" s="113"/>
      <c r="AD34" s="113"/>
      <c r="AE34" s="113"/>
      <c r="AF34" s="113"/>
      <c r="AG34" s="3"/>
      <c r="AH34" s="3"/>
      <c r="AI34" s="3"/>
    </row>
    <row r="35" spans="1:48" ht="11.25" customHeight="1" x14ac:dyDescent="0.4">
      <c r="A35" s="2"/>
      <c r="Y35" s="117"/>
      <c r="Z35" s="113"/>
      <c r="AA35" s="113"/>
      <c r="AB35" s="113"/>
      <c r="AC35" s="113"/>
      <c r="AD35" s="113"/>
      <c r="AE35" s="113"/>
      <c r="AF35" s="113"/>
      <c r="AG35" s="3"/>
      <c r="AH35" s="3"/>
      <c r="AI35" s="3"/>
    </row>
    <row r="36" spans="1:48" ht="11.25" customHeight="1" x14ac:dyDescent="0.4">
      <c r="A36" s="2"/>
      <c r="Y36" s="117"/>
      <c r="Z36" s="113"/>
      <c r="AA36" s="113"/>
      <c r="AB36" s="113"/>
      <c r="AC36" s="113"/>
      <c r="AD36" s="113"/>
      <c r="AE36" s="113"/>
      <c r="AF36" s="113"/>
      <c r="AG36" s="301" t="s">
        <v>66</v>
      </c>
      <c r="AH36" s="301"/>
      <c r="AI36" s="301"/>
      <c r="AJ36" s="301"/>
      <c r="AK36" s="301"/>
      <c r="AL36" s="301"/>
      <c r="AM36" s="301"/>
      <c r="AN36" s="301"/>
      <c r="AO36" s="301"/>
      <c r="AP36" s="301"/>
      <c r="AQ36" s="301"/>
      <c r="AR36" s="301"/>
    </row>
    <row r="37" spans="1:48" ht="11.25" customHeight="1" thickBot="1" x14ac:dyDescent="0.45">
      <c r="A37" s="2"/>
      <c r="Y37" s="117"/>
      <c r="Z37" s="113"/>
      <c r="AA37" s="113"/>
      <c r="AB37" s="113"/>
      <c r="AC37" s="113"/>
      <c r="AD37" s="113"/>
      <c r="AE37" s="113"/>
      <c r="AF37" s="113"/>
      <c r="AG37" s="302"/>
      <c r="AH37" s="302"/>
      <c r="AI37" s="302"/>
      <c r="AJ37" s="302"/>
      <c r="AK37" s="302"/>
      <c r="AL37" s="302"/>
      <c r="AM37" s="302"/>
      <c r="AN37" s="302"/>
      <c r="AO37" s="302"/>
      <c r="AP37" s="302"/>
      <c r="AQ37" s="302"/>
      <c r="AR37" s="302"/>
    </row>
    <row r="38" spans="1:48" ht="33.75" customHeight="1" thickBot="1" x14ac:dyDescent="0.45">
      <c r="A38" s="2"/>
      <c r="B38" s="297">
        <f>Z32</f>
        <v>0</v>
      </c>
      <c r="C38" s="298"/>
      <c r="D38" s="298"/>
      <c r="E38" s="298"/>
      <c r="F38" s="298"/>
      <c r="G38" s="298"/>
      <c r="H38" s="298"/>
      <c r="I38" s="298"/>
      <c r="J38" s="298"/>
      <c r="K38" s="298"/>
      <c r="L38" s="293" t="s">
        <v>62</v>
      </c>
      <c r="M38" s="293"/>
      <c r="N38" s="293"/>
      <c r="O38" s="293"/>
      <c r="P38" s="294"/>
      <c r="R38" s="295" t="s">
        <v>26</v>
      </c>
      <c r="S38" s="295"/>
      <c r="U38" s="295" t="s">
        <v>63</v>
      </c>
      <c r="V38" s="295"/>
      <c r="W38" s="295"/>
      <c r="X38" s="295"/>
      <c r="Y38" s="295"/>
      <c r="Z38" s="295"/>
      <c r="AA38" s="295"/>
      <c r="AB38" s="295"/>
      <c r="AC38" s="113"/>
      <c r="AD38" s="296" t="s">
        <v>64</v>
      </c>
      <c r="AE38" s="296"/>
      <c r="AG38" s="284">
        <f>B38*2200</f>
        <v>0</v>
      </c>
      <c r="AH38" s="285"/>
      <c r="AI38" s="285"/>
      <c r="AJ38" s="285"/>
      <c r="AK38" s="285"/>
      <c r="AL38" s="285"/>
      <c r="AM38" s="285"/>
      <c r="AN38" s="285"/>
      <c r="AO38" s="285"/>
      <c r="AP38" s="285"/>
      <c r="AQ38" s="286" t="s">
        <v>3</v>
      </c>
      <c r="AR38" s="287"/>
      <c r="AV38" s="131">
        <f>AG38</f>
        <v>0</v>
      </c>
    </row>
    <row r="39" spans="1:48" ht="11.25" customHeight="1" x14ac:dyDescent="0.4">
      <c r="A39" s="2"/>
      <c r="Y39" s="117"/>
      <c r="Z39" s="113"/>
      <c r="AA39" s="113"/>
      <c r="AB39" s="113"/>
      <c r="AC39" s="113"/>
      <c r="AD39" s="113"/>
      <c r="AE39" s="113"/>
      <c r="AF39" s="113"/>
      <c r="AG39" s="3"/>
      <c r="AH39" s="3"/>
      <c r="AI39" s="3"/>
    </row>
    <row r="40" spans="1:48" ht="11.25" customHeight="1" x14ac:dyDescent="0.4">
      <c r="A40" s="2"/>
      <c r="Y40" s="117"/>
      <c r="Z40" s="113"/>
      <c r="AA40" s="113"/>
      <c r="AB40" s="113"/>
      <c r="AC40" s="113"/>
      <c r="AD40" s="113"/>
      <c r="AE40" s="113"/>
      <c r="AF40" s="113"/>
      <c r="AG40" s="3"/>
      <c r="AH40" s="3"/>
      <c r="AI40" s="3"/>
    </row>
    <row r="41" spans="1:48" ht="11.25" customHeight="1" x14ac:dyDescent="0.4">
      <c r="A41" s="2"/>
      <c r="Y41" s="117"/>
      <c r="Z41" s="113"/>
      <c r="AA41" s="113"/>
      <c r="AB41" s="113"/>
      <c r="AC41" s="113"/>
      <c r="AD41" s="113"/>
      <c r="AE41" s="113"/>
      <c r="AF41" s="113"/>
      <c r="AG41" s="3"/>
      <c r="AH41" s="3"/>
      <c r="AI41" s="3"/>
    </row>
    <row r="42" spans="1:48" ht="11.25" customHeight="1" x14ac:dyDescent="0.4">
      <c r="A42" s="2"/>
      <c r="Y42" s="117"/>
      <c r="Z42" s="113"/>
      <c r="AA42" s="113"/>
      <c r="AB42" s="113"/>
      <c r="AC42" s="113"/>
      <c r="AD42" s="113"/>
      <c r="AE42" s="113"/>
      <c r="AF42" s="113"/>
      <c r="AG42" s="3"/>
      <c r="AH42" s="3"/>
      <c r="AI42" s="3"/>
    </row>
    <row r="43" spans="1:48" ht="11.25" customHeight="1" x14ac:dyDescent="0.4">
      <c r="A43" s="2"/>
      <c r="Y43" s="117"/>
      <c r="Z43" s="113"/>
      <c r="AA43" s="113"/>
      <c r="AB43" s="113"/>
      <c r="AC43" s="113"/>
      <c r="AD43" s="113"/>
      <c r="AE43" s="113"/>
      <c r="AF43" s="113"/>
      <c r="AG43" s="3"/>
      <c r="AH43" s="3"/>
      <c r="AI43" s="3"/>
    </row>
    <row r="45" spans="1:48" ht="27.75" x14ac:dyDescent="0.4">
      <c r="Q45" ph="1"/>
      <c r="R45" ph="1"/>
    </row>
    <row r="47" spans="1:48" ht="27.75" x14ac:dyDescent="0.4">
      <c r="Q47" ph="1"/>
      <c r="R47" ph="1"/>
    </row>
    <row r="59" spans="22:23" ht="27.75" x14ac:dyDescent="0.4">
      <c r="V59" ph="1"/>
      <c r="W59" ph="1"/>
    </row>
    <row r="71" spans="17:18" ht="27.75" x14ac:dyDescent="0.4">
      <c r="Q71" ph="1"/>
      <c r="R71" ph="1"/>
    </row>
    <row r="73" spans="17:18" ht="27.75" x14ac:dyDescent="0.4">
      <c r="Q73" ph="1"/>
      <c r="R73" ph="1"/>
    </row>
    <row r="87" spans="17:18" ht="27.75" x14ac:dyDescent="0.4">
      <c r="Q87" ph="1"/>
      <c r="R87" ph="1"/>
    </row>
  </sheetData>
  <mergeCells count="85">
    <mergeCell ref="AL29:AP29"/>
    <mergeCell ref="AQ29:AR29"/>
    <mergeCell ref="AU10:AY10"/>
    <mergeCell ref="AG36:AR37"/>
    <mergeCell ref="AQ11:AR11"/>
    <mergeCell ref="AL11:AP11"/>
    <mergeCell ref="AL13:AP13"/>
    <mergeCell ref="AQ13:AR13"/>
    <mergeCell ref="AL15:AP15"/>
    <mergeCell ref="AQ15:AR15"/>
    <mergeCell ref="AM32:AQ32"/>
    <mergeCell ref="Z32:AL32"/>
    <mergeCell ref="AG15:AI15"/>
    <mergeCell ref="AJ15:AK15"/>
    <mergeCell ref="Y31:AR31"/>
    <mergeCell ref="AJ13:AK13"/>
    <mergeCell ref="B32:W33"/>
    <mergeCell ref="L38:P38"/>
    <mergeCell ref="R38:S38"/>
    <mergeCell ref="U38:AB38"/>
    <mergeCell ref="AD38:AE38"/>
    <mergeCell ref="B38:K38"/>
    <mergeCell ref="B29:W30"/>
    <mergeCell ref="B13:W14"/>
    <mergeCell ref="X13:Y13"/>
    <mergeCell ref="Z13:AF13"/>
    <mergeCell ref="AG13:AI13"/>
    <mergeCell ref="Z29:AF29"/>
    <mergeCell ref="B27:W28"/>
    <mergeCell ref="B25:W26"/>
    <mergeCell ref="B23:W24"/>
    <mergeCell ref="B21:W22"/>
    <mergeCell ref="B19:W20"/>
    <mergeCell ref="B15:W16"/>
    <mergeCell ref="X15:Y15"/>
    <mergeCell ref="Z15:AF15"/>
    <mergeCell ref="AQ23:AR23"/>
    <mergeCell ref="AQ27:AR27"/>
    <mergeCell ref="X25:Y25"/>
    <mergeCell ref="Z25:AF25"/>
    <mergeCell ref="AG25:AI25"/>
    <mergeCell ref="AJ25:AK25"/>
    <mergeCell ref="AL25:AP25"/>
    <mergeCell ref="AQ25:AR25"/>
    <mergeCell ref="AL27:AP27"/>
    <mergeCell ref="X27:Y27"/>
    <mergeCell ref="Z27:AF27"/>
    <mergeCell ref="AG27:AI27"/>
    <mergeCell ref="AJ27:AK27"/>
    <mergeCell ref="X23:Y23"/>
    <mergeCell ref="Z23:AF23"/>
    <mergeCell ref="AG23:AI23"/>
    <mergeCell ref="AJ23:AK23"/>
    <mergeCell ref="AL23:AP23"/>
    <mergeCell ref="AG19:AI19"/>
    <mergeCell ref="AJ19:AK19"/>
    <mergeCell ref="AL19:AP19"/>
    <mergeCell ref="AQ19:AR19"/>
    <mergeCell ref="X21:Y21"/>
    <mergeCell ref="Z21:AF21"/>
    <mergeCell ref="AG21:AI21"/>
    <mergeCell ref="AJ21:AK21"/>
    <mergeCell ref="AL21:AP21"/>
    <mergeCell ref="AQ21:AR21"/>
    <mergeCell ref="AG38:AP38"/>
    <mergeCell ref="AQ38:AR38"/>
    <mergeCell ref="Z11:AF11"/>
    <mergeCell ref="X10:AI10"/>
    <mergeCell ref="B10:W10"/>
    <mergeCell ref="X17:Y17"/>
    <mergeCell ref="Z17:AF17"/>
    <mergeCell ref="AG17:AI17"/>
    <mergeCell ref="B11:W12"/>
    <mergeCell ref="B17:W18"/>
    <mergeCell ref="X11:Y11"/>
    <mergeCell ref="AG11:AI11"/>
    <mergeCell ref="AL17:AP17"/>
    <mergeCell ref="AQ17:AR17"/>
    <mergeCell ref="X19:Y19"/>
    <mergeCell ref="Z19:AF19"/>
    <mergeCell ref="A2:AS4"/>
    <mergeCell ref="A5:AS7"/>
    <mergeCell ref="AJ10:AR10"/>
    <mergeCell ref="AJ11:AK11"/>
    <mergeCell ref="AJ17:AK17"/>
  </mergeCells>
  <phoneticPr fontId="1"/>
  <pageMargins left="0.7" right="0.7" top="0.75" bottom="0.49"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8" r:id="rId4" name="Check Box 10">
              <controlPr defaultSize="0" autoFill="0" autoLine="0" autoPict="0" altText="チェック">
                <anchor moveWithCells="1">
                  <from>
                    <xdr:col>23</xdr:col>
                    <xdr:colOff>47625</xdr:colOff>
                    <xdr:row>10</xdr:row>
                    <xdr:rowOff>123825</xdr:rowOff>
                  </from>
                  <to>
                    <xdr:col>25</xdr:col>
                    <xdr:colOff>47625</xdr:colOff>
                    <xdr:row>11</xdr:row>
                    <xdr:rowOff>19050</xdr:rowOff>
                  </to>
                </anchor>
              </controlPr>
            </control>
          </mc:Choice>
        </mc:AlternateContent>
        <mc:AlternateContent xmlns:mc="http://schemas.openxmlformats.org/markup-compatibility/2006">
          <mc:Choice Requires="x14">
            <control shapeId="7184" r:id="rId5" name="Check Box 16">
              <controlPr defaultSize="0" autoFill="0" autoLine="0" autoPict="0" altText="チェック">
                <anchor moveWithCells="1">
                  <from>
                    <xdr:col>35</xdr:col>
                    <xdr:colOff>47625</xdr:colOff>
                    <xdr:row>10</xdr:row>
                    <xdr:rowOff>123825</xdr:rowOff>
                  </from>
                  <to>
                    <xdr:col>37</xdr:col>
                    <xdr:colOff>47625</xdr:colOff>
                    <xdr:row>11</xdr:row>
                    <xdr:rowOff>19050</xdr:rowOff>
                  </to>
                </anchor>
              </controlPr>
            </control>
          </mc:Choice>
        </mc:AlternateContent>
        <mc:AlternateContent xmlns:mc="http://schemas.openxmlformats.org/markup-compatibility/2006">
          <mc:Choice Requires="x14">
            <control shapeId="7185" r:id="rId6" name="Check Box 17">
              <controlPr defaultSize="0" autoFill="0" autoLine="0" autoPict="0" altText="チェック">
                <anchor moveWithCells="1">
                  <from>
                    <xdr:col>23</xdr:col>
                    <xdr:colOff>47625</xdr:colOff>
                    <xdr:row>16</xdr:row>
                    <xdr:rowOff>123825</xdr:rowOff>
                  </from>
                  <to>
                    <xdr:col>25</xdr:col>
                    <xdr:colOff>47625</xdr:colOff>
                    <xdr:row>17</xdr:row>
                    <xdr:rowOff>19050</xdr:rowOff>
                  </to>
                </anchor>
              </controlPr>
            </control>
          </mc:Choice>
        </mc:AlternateContent>
        <mc:AlternateContent xmlns:mc="http://schemas.openxmlformats.org/markup-compatibility/2006">
          <mc:Choice Requires="x14">
            <control shapeId="7186" r:id="rId7" name="Check Box 18">
              <controlPr defaultSize="0" autoFill="0" autoLine="0" autoPict="0" altText="チェック">
                <anchor moveWithCells="1">
                  <from>
                    <xdr:col>35</xdr:col>
                    <xdr:colOff>47625</xdr:colOff>
                    <xdr:row>16</xdr:row>
                    <xdr:rowOff>123825</xdr:rowOff>
                  </from>
                  <to>
                    <xdr:col>37</xdr:col>
                    <xdr:colOff>47625</xdr:colOff>
                    <xdr:row>17</xdr:row>
                    <xdr:rowOff>19050</xdr:rowOff>
                  </to>
                </anchor>
              </controlPr>
            </control>
          </mc:Choice>
        </mc:AlternateContent>
        <mc:AlternateContent xmlns:mc="http://schemas.openxmlformats.org/markup-compatibility/2006">
          <mc:Choice Requires="x14">
            <control shapeId="7187" r:id="rId8" name="Check Box 19">
              <controlPr defaultSize="0" autoFill="0" autoLine="0" autoPict="0" altText="チェック">
                <anchor moveWithCells="1">
                  <from>
                    <xdr:col>23</xdr:col>
                    <xdr:colOff>47625</xdr:colOff>
                    <xdr:row>18</xdr:row>
                    <xdr:rowOff>123825</xdr:rowOff>
                  </from>
                  <to>
                    <xdr:col>25</xdr:col>
                    <xdr:colOff>47625</xdr:colOff>
                    <xdr:row>19</xdr:row>
                    <xdr:rowOff>19050</xdr:rowOff>
                  </to>
                </anchor>
              </controlPr>
            </control>
          </mc:Choice>
        </mc:AlternateContent>
        <mc:AlternateContent xmlns:mc="http://schemas.openxmlformats.org/markup-compatibility/2006">
          <mc:Choice Requires="x14">
            <control shapeId="7188" r:id="rId9" name="Check Box 20">
              <controlPr defaultSize="0" autoFill="0" autoLine="0" autoPict="0" altText="チェック">
                <anchor moveWithCells="1">
                  <from>
                    <xdr:col>35</xdr:col>
                    <xdr:colOff>47625</xdr:colOff>
                    <xdr:row>18</xdr:row>
                    <xdr:rowOff>123825</xdr:rowOff>
                  </from>
                  <to>
                    <xdr:col>37</xdr:col>
                    <xdr:colOff>47625</xdr:colOff>
                    <xdr:row>19</xdr:row>
                    <xdr:rowOff>19050</xdr:rowOff>
                  </to>
                </anchor>
              </controlPr>
            </control>
          </mc:Choice>
        </mc:AlternateContent>
        <mc:AlternateContent xmlns:mc="http://schemas.openxmlformats.org/markup-compatibility/2006">
          <mc:Choice Requires="x14">
            <control shapeId="7189" r:id="rId10" name="Check Box 21">
              <controlPr defaultSize="0" autoFill="0" autoLine="0" autoPict="0" altText="チェック">
                <anchor moveWithCells="1">
                  <from>
                    <xdr:col>23</xdr:col>
                    <xdr:colOff>47625</xdr:colOff>
                    <xdr:row>20</xdr:row>
                    <xdr:rowOff>123825</xdr:rowOff>
                  </from>
                  <to>
                    <xdr:col>25</xdr:col>
                    <xdr:colOff>47625</xdr:colOff>
                    <xdr:row>21</xdr:row>
                    <xdr:rowOff>19050</xdr:rowOff>
                  </to>
                </anchor>
              </controlPr>
            </control>
          </mc:Choice>
        </mc:AlternateContent>
        <mc:AlternateContent xmlns:mc="http://schemas.openxmlformats.org/markup-compatibility/2006">
          <mc:Choice Requires="x14">
            <control shapeId="7190" r:id="rId11" name="Check Box 22">
              <controlPr defaultSize="0" autoFill="0" autoLine="0" autoPict="0" altText="チェック">
                <anchor moveWithCells="1">
                  <from>
                    <xdr:col>35</xdr:col>
                    <xdr:colOff>47625</xdr:colOff>
                    <xdr:row>20</xdr:row>
                    <xdr:rowOff>123825</xdr:rowOff>
                  </from>
                  <to>
                    <xdr:col>37</xdr:col>
                    <xdr:colOff>47625</xdr:colOff>
                    <xdr:row>21</xdr:row>
                    <xdr:rowOff>19050</xdr:rowOff>
                  </to>
                </anchor>
              </controlPr>
            </control>
          </mc:Choice>
        </mc:AlternateContent>
        <mc:AlternateContent xmlns:mc="http://schemas.openxmlformats.org/markup-compatibility/2006">
          <mc:Choice Requires="x14">
            <control shapeId="7191" r:id="rId12" name="Check Box 23">
              <controlPr defaultSize="0" autoFill="0" autoLine="0" autoPict="0" altText="チェック">
                <anchor moveWithCells="1">
                  <from>
                    <xdr:col>23</xdr:col>
                    <xdr:colOff>47625</xdr:colOff>
                    <xdr:row>22</xdr:row>
                    <xdr:rowOff>123825</xdr:rowOff>
                  </from>
                  <to>
                    <xdr:col>25</xdr:col>
                    <xdr:colOff>47625</xdr:colOff>
                    <xdr:row>23</xdr:row>
                    <xdr:rowOff>19050</xdr:rowOff>
                  </to>
                </anchor>
              </controlPr>
            </control>
          </mc:Choice>
        </mc:AlternateContent>
        <mc:AlternateContent xmlns:mc="http://schemas.openxmlformats.org/markup-compatibility/2006">
          <mc:Choice Requires="x14">
            <control shapeId="7192" r:id="rId13" name="Check Box 24">
              <controlPr defaultSize="0" autoFill="0" autoLine="0" autoPict="0" altText="チェック">
                <anchor moveWithCells="1">
                  <from>
                    <xdr:col>35</xdr:col>
                    <xdr:colOff>47625</xdr:colOff>
                    <xdr:row>22</xdr:row>
                    <xdr:rowOff>123825</xdr:rowOff>
                  </from>
                  <to>
                    <xdr:col>37</xdr:col>
                    <xdr:colOff>47625</xdr:colOff>
                    <xdr:row>23</xdr:row>
                    <xdr:rowOff>19050</xdr:rowOff>
                  </to>
                </anchor>
              </controlPr>
            </control>
          </mc:Choice>
        </mc:AlternateContent>
        <mc:AlternateContent xmlns:mc="http://schemas.openxmlformats.org/markup-compatibility/2006">
          <mc:Choice Requires="x14">
            <control shapeId="7193" r:id="rId14" name="Check Box 25">
              <controlPr defaultSize="0" autoFill="0" autoLine="0" autoPict="0" altText="チェック">
                <anchor moveWithCells="1">
                  <from>
                    <xdr:col>23</xdr:col>
                    <xdr:colOff>47625</xdr:colOff>
                    <xdr:row>24</xdr:row>
                    <xdr:rowOff>123825</xdr:rowOff>
                  </from>
                  <to>
                    <xdr:col>25</xdr:col>
                    <xdr:colOff>47625</xdr:colOff>
                    <xdr:row>25</xdr:row>
                    <xdr:rowOff>19050</xdr:rowOff>
                  </to>
                </anchor>
              </controlPr>
            </control>
          </mc:Choice>
        </mc:AlternateContent>
        <mc:AlternateContent xmlns:mc="http://schemas.openxmlformats.org/markup-compatibility/2006">
          <mc:Choice Requires="x14">
            <control shapeId="7194" r:id="rId15" name="Check Box 26">
              <controlPr defaultSize="0" autoFill="0" autoLine="0" autoPict="0" altText="チェック">
                <anchor moveWithCells="1">
                  <from>
                    <xdr:col>35</xdr:col>
                    <xdr:colOff>47625</xdr:colOff>
                    <xdr:row>24</xdr:row>
                    <xdr:rowOff>123825</xdr:rowOff>
                  </from>
                  <to>
                    <xdr:col>37</xdr:col>
                    <xdr:colOff>47625</xdr:colOff>
                    <xdr:row>25</xdr:row>
                    <xdr:rowOff>19050</xdr:rowOff>
                  </to>
                </anchor>
              </controlPr>
            </control>
          </mc:Choice>
        </mc:AlternateContent>
        <mc:AlternateContent xmlns:mc="http://schemas.openxmlformats.org/markup-compatibility/2006">
          <mc:Choice Requires="x14">
            <control shapeId="7195" r:id="rId16" name="Check Box 27">
              <controlPr defaultSize="0" autoFill="0" autoLine="0" autoPict="0" altText="チェック">
                <anchor moveWithCells="1">
                  <from>
                    <xdr:col>23</xdr:col>
                    <xdr:colOff>47625</xdr:colOff>
                    <xdr:row>26</xdr:row>
                    <xdr:rowOff>123825</xdr:rowOff>
                  </from>
                  <to>
                    <xdr:col>25</xdr:col>
                    <xdr:colOff>47625</xdr:colOff>
                    <xdr:row>27</xdr:row>
                    <xdr:rowOff>19050</xdr:rowOff>
                  </to>
                </anchor>
              </controlPr>
            </control>
          </mc:Choice>
        </mc:AlternateContent>
        <mc:AlternateContent xmlns:mc="http://schemas.openxmlformats.org/markup-compatibility/2006">
          <mc:Choice Requires="x14">
            <control shapeId="7196" r:id="rId17" name="Check Box 28">
              <controlPr defaultSize="0" autoFill="0" autoLine="0" autoPict="0" altText="チェック">
                <anchor moveWithCells="1">
                  <from>
                    <xdr:col>35</xdr:col>
                    <xdr:colOff>47625</xdr:colOff>
                    <xdr:row>26</xdr:row>
                    <xdr:rowOff>123825</xdr:rowOff>
                  </from>
                  <to>
                    <xdr:col>37</xdr:col>
                    <xdr:colOff>47625</xdr:colOff>
                    <xdr:row>27</xdr:row>
                    <xdr:rowOff>19050</xdr:rowOff>
                  </to>
                </anchor>
              </controlPr>
            </control>
          </mc:Choice>
        </mc:AlternateContent>
        <mc:AlternateContent xmlns:mc="http://schemas.openxmlformats.org/markup-compatibility/2006">
          <mc:Choice Requires="x14">
            <control shapeId="7197" r:id="rId18" name="Check Box 29">
              <controlPr defaultSize="0" autoFill="0" autoLine="0" autoPict="0" altText="チェック">
                <anchor moveWithCells="1">
                  <from>
                    <xdr:col>23</xdr:col>
                    <xdr:colOff>47625</xdr:colOff>
                    <xdr:row>28</xdr:row>
                    <xdr:rowOff>123825</xdr:rowOff>
                  </from>
                  <to>
                    <xdr:col>25</xdr:col>
                    <xdr:colOff>47625</xdr:colOff>
                    <xdr:row>29</xdr:row>
                    <xdr:rowOff>19050</xdr:rowOff>
                  </to>
                </anchor>
              </controlPr>
            </control>
          </mc:Choice>
        </mc:AlternateContent>
        <mc:AlternateContent xmlns:mc="http://schemas.openxmlformats.org/markup-compatibility/2006">
          <mc:Choice Requires="x14">
            <control shapeId="7198" r:id="rId19" name="Check Box 30">
              <controlPr defaultSize="0" autoFill="0" autoLine="0" autoPict="0" altText="チェック">
                <anchor moveWithCells="1">
                  <from>
                    <xdr:col>35</xdr:col>
                    <xdr:colOff>47625</xdr:colOff>
                    <xdr:row>28</xdr:row>
                    <xdr:rowOff>123825</xdr:rowOff>
                  </from>
                  <to>
                    <xdr:col>37</xdr:col>
                    <xdr:colOff>47625</xdr:colOff>
                    <xdr:row>29</xdr:row>
                    <xdr:rowOff>19050</xdr:rowOff>
                  </to>
                </anchor>
              </controlPr>
            </control>
          </mc:Choice>
        </mc:AlternateContent>
        <mc:AlternateContent xmlns:mc="http://schemas.openxmlformats.org/markup-compatibility/2006">
          <mc:Choice Requires="x14">
            <control shapeId="7199" r:id="rId20" name="Check Box 31">
              <controlPr defaultSize="0" autoFill="0" autoLine="0" autoPict="0" altText="チェック">
                <anchor moveWithCells="1">
                  <from>
                    <xdr:col>23</xdr:col>
                    <xdr:colOff>47625</xdr:colOff>
                    <xdr:row>12</xdr:row>
                    <xdr:rowOff>123825</xdr:rowOff>
                  </from>
                  <to>
                    <xdr:col>25</xdr:col>
                    <xdr:colOff>47625</xdr:colOff>
                    <xdr:row>13</xdr:row>
                    <xdr:rowOff>19050</xdr:rowOff>
                  </to>
                </anchor>
              </controlPr>
            </control>
          </mc:Choice>
        </mc:AlternateContent>
        <mc:AlternateContent xmlns:mc="http://schemas.openxmlformats.org/markup-compatibility/2006">
          <mc:Choice Requires="x14">
            <control shapeId="7200" r:id="rId21" name="Check Box 32">
              <controlPr defaultSize="0" autoFill="0" autoLine="0" autoPict="0" altText="チェック">
                <anchor moveWithCells="1">
                  <from>
                    <xdr:col>35</xdr:col>
                    <xdr:colOff>47625</xdr:colOff>
                    <xdr:row>12</xdr:row>
                    <xdr:rowOff>123825</xdr:rowOff>
                  </from>
                  <to>
                    <xdr:col>37</xdr:col>
                    <xdr:colOff>47625</xdr:colOff>
                    <xdr:row>13</xdr:row>
                    <xdr:rowOff>19050</xdr:rowOff>
                  </to>
                </anchor>
              </controlPr>
            </control>
          </mc:Choice>
        </mc:AlternateContent>
        <mc:AlternateContent xmlns:mc="http://schemas.openxmlformats.org/markup-compatibility/2006">
          <mc:Choice Requires="x14">
            <control shapeId="7201" r:id="rId22" name="Check Box 33">
              <controlPr defaultSize="0" autoFill="0" autoLine="0" autoPict="0" altText="チェック">
                <anchor moveWithCells="1">
                  <from>
                    <xdr:col>23</xdr:col>
                    <xdr:colOff>47625</xdr:colOff>
                    <xdr:row>14</xdr:row>
                    <xdr:rowOff>123825</xdr:rowOff>
                  </from>
                  <to>
                    <xdr:col>25</xdr:col>
                    <xdr:colOff>47625</xdr:colOff>
                    <xdr:row>15</xdr:row>
                    <xdr:rowOff>19050</xdr:rowOff>
                  </to>
                </anchor>
              </controlPr>
            </control>
          </mc:Choice>
        </mc:AlternateContent>
        <mc:AlternateContent xmlns:mc="http://schemas.openxmlformats.org/markup-compatibility/2006">
          <mc:Choice Requires="x14">
            <control shapeId="7202" r:id="rId23" name="Check Box 34">
              <controlPr defaultSize="0" autoFill="0" autoLine="0" autoPict="0" altText="チェック">
                <anchor moveWithCells="1">
                  <from>
                    <xdr:col>35</xdr:col>
                    <xdr:colOff>47625</xdr:colOff>
                    <xdr:row>14</xdr:row>
                    <xdr:rowOff>123825</xdr:rowOff>
                  </from>
                  <to>
                    <xdr:col>37</xdr:col>
                    <xdr:colOff>47625</xdr:colOff>
                    <xdr:row>15</xdr:row>
                    <xdr:rowOff>19050</xdr:rowOff>
                  </to>
                </anchor>
              </controlPr>
            </control>
          </mc:Choice>
        </mc:AlternateContent>
        <mc:AlternateContent xmlns:mc="http://schemas.openxmlformats.org/markup-compatibility/2006">
          <mc:Choice Requires="x14">
            <control shapeId="7203" r:id="rId24" name="Check Box 35">
              <controlPr defaultSize="0" autoFill="0" autoLine="0" autoPict="0" altText="チェック">
                <anchor moveWithCells="1">
                  <from>
                    <xdr:col>23</xdr:col>
                    <xdr:colOff>47625</xdr:colOff>
                    <xdr:row>28</xdr:row>
                    <xdr:rowOff>123825</xdr:rowOff>
                  </from>
                  <to>
                    <xdr:col>25</xdr:col>
                    <xdr:colOff>47625</xdr:colOff>
                    <xdr:row>29</xdr:row>
                    <xdr:rowOff>19050</xdr:rowOff>
                  </to>
                </anchor>
              </controlPr>
            </control>
          </mc:Choice>
        </mc:AlternateContent>
        <mc:AlternateContent xmlns:mc="http://schemas.openxmlformats.org/markup-compatibility/2006">
          <mc:Choice Requires="x14">
            <control shapeId="7204" r:id="rId25" name="Check Box 36">
              <controlPr defaultSize="0" autoFill="0" autoLine="0" autoPict="0" altText="チェック">
                <anchor moveWithCells="1">
                  <from>
                    <xdr:col>35</xdr:col>
                    <xdr:colOff>47625</xdr:colOff>
                    <xdr:row>28</xdr:row>
                    <xdr:rowOff>123825</xdr:rowOff>
                  </from>
                  <to>
                    <xdr:col>37</xdr:col>
                    <xdr:colOff>47625</xdr:colOff>
                    <xdr:row>29</xdr:row>
                    <xdr:rowOff>19050</xdr:rowOff>
                  </to>
                </anchor>
              </controlPr>
            </control>
          </mc:Choice>
        </mc:AlternateContent>
        <mc:AlternateContent xmlns:mc="http://schemas.openxmlformats.org/markup-compatibility/2006">
          <mc:Choice Requires="x14">
            <control shapeId="7205" r:id="rId26" name="Check Box 37">
              <controlPr defaultSize="0" autoFill="0" autoLine="0" autoPict="0" altText="チェック">
                <anchor moveWithCells="1">
                  <from>
                    <xdr:col>23</xdr:col>
                    <xdr:colOff>47625</xdr:colOff>
                    <xdr:row>18</xdr:row>
                    <xdr:rowOff>123825</xdr:rowOff>
                  </from>
                  <to>
                    <xdr:col>25</xdr:col>
                    <xdr:colOff>47625</xdr:colOff>
                    <xdr:row>19</xdr:row>
                    <xdr:rowOff>19050</xdr:rowOff>
                  </to>
                </anchor>
              </controlPr>
            </control>
          </mc:Choice>
        </mc:AlternateContent>
        <mc:AlternateContent xmlns:mc="http://schemas.openxmlformats.org/markup-compatibility/2006">
          <mc:Choice Requires="x14">
            <control shapeId="7206" r:id="rId27" name="Check Box 38">
              <controlPr defaultSize="0" autoFill="0" autoLine="0" autoPict="0" altText="チェック">
                <anchor moveWithCells="1">
                  <from>
                    <xdr:col>35</xdr:col>
                    <xdr:colOff>47625</xdr:colOff>
                    <xdr:row>18</xdr:row>
                    <xdr:rowOff>123825</xdr:rowOff>
                  </from>
                  <to>
                    <xdr:col>37</xdr:col>
                    <xdr:colOff>47625</xdr:colOff>
                    <xdr:row>19</xdr:row>
                    <xdr:rowOff>19050</xdr:rowOff>
                  </to>
                </anchor>
              </controlPr>
            </control>
          </mc:Choice>
        </mc:AlternateContent>
        <mc:AlternateContent xmlns:mc="http://schemas.openxmlformats.org/markup-compatibility/2006">
          <mc:Choice Requires="x14">
            <control shapeId="7207" r:id="rId28" name="Check Box 39">
              <controlPr defaultSize="0" autoFill="0" autoLine="0" autoPict="0" altText="チェック">
                <anchor moveWithCells="1">
                  <from>
                    <xdr:col>23</xdr:col>
                    <xdr:colOff>47625</xdr:colOff>
                    <xdr:row>20</xdr:row>
                    <xdr:rowOff>123825</xdr:rowOff>
                  </from>
                  <to>
                    <xdr:col>25</xdr:col>
                    <xdr:colOff>47625</xdr:colOff>
                    <xdr:row>21</xdr:row>
                    <xdr:rowOff>19050</xdr:rowOff>
                  </to>
                </anchor>
              </controlPr>
            </control>
          </mc:Choice>
        </mc:AlternateContent>
        <mc:AlternateContent xmlns:mc="http://schemas.openxmlformats.org/markup-compatibility/2006">
          <mc:Choice Requires="x14">
            <control shapeId="7208" r:id="rId29" name="Check Box 40">
              <controlPr defaultSize="0" autoFill="0" autoLine="0" autoPict="0" altText="チェック">
                <anchor moveWithCells="1">
                  <from>
                    <xdr:col>35</xdr:col>
                    <xdr:colOff>47625</xdr:colOff>
                    <xdr:row>20</xdr:row>
                    <xdr:rowOff>123825</xdr:rowOff>
                  </from>
                  <to>
                    <xdr:col>37</xdr:col>
                    <xdr:colOff>47625</xdr:colOff>
                    <xdr:row>21</xdr:row>
                    <xdr:rowOff>19050</xdr:rowOff>
                  </to>
                </anchor>
              </controlPr>
            </control>
          </mc:Choice>
        </mc:AlternateContent>
        <mc:AlternateContent xmlns:mc="http://schemas.openxmlformats.org/markup-compatibility/2006">
          <mc:Choice Requires="x14">
            <control shapeId="7209" r:id="rId30" name="Check Box 41">
              <controlPr defaultSize="0" autoFill="0" autoLine="0" autoPict="0" altText="チェック">
                <anchor moveWithCells="1">
                  <from>
                    <xdr:col>23</xdr:col>
                    <xdr:colOff>47625</xdr:colOff>
                    <xdr:row>22</xdr:row>
                    <xdr:rowOff>123825</xdr:rowOff>
                  </from>
                  <to>
                    <xdr:col>25</xdr:col>
                    <xdr:colOff>47625</xdr:colOff>
                    <xdr:row>23</xdr:row>
                    <xdr:rowOff>19050</xdr:rowOff>
                  </to>
                </anchor>
              </controlPr>
            </control>
          </mc:Choice>
        </mc:AlternateContent>
        <mc:AlternateContent xmlns:mc="http://schemas.openxmlformats.org/markup-compatibility/2006">
          <mc:Choice Requires="x14">
            <control shapeId="7210" r:id="rId31" name="Check Box 42">
              <controlPr defaultSize="0" autoFill="0" autoLine="0" autoPict="0" altText="チェック">
                <anchor moveWithCells="1">
                  <from>
                    <xdr:col>35</xdr:col>
                    <xdr:colOff>47625</xdr:colOff>
                    <xdr:row>22</xdr:row>
                    <xdr:rowOff>123825</xdr:rowOff>
                  </from>
                  <to>
                    <xdr:col>37</xdr:col>
                    <xdr:colOff>47625</xdr:colOff>
                    <xdr:row>23</xdr:row>
                    <xdr:rowOff>19050</xdr:rowOff>
                  </to>
                </anchor>
              </controlPr>
            </control>
          </mc:Choice>
        </mc:AlternateContent>
        <mc:AlternateContent xmlns:mc="http://schemas.openxmlformats.org/markup-compatibility/2006">
          <mc:Choice Requires="x14">
            <control shapeId="7211" r:id="rId32" name="Check Box 43">
              <controlPr defaultSize="0" autoFill="0" autoLine="0" autoPict="0" altText="チェック">
                <anchor moveWithCells="1">
                  <from>
                    <xdr:col>23</xdr:col>
                    <xdr:colOff>47625</xdr:colOff>
                    <xdr:row>24</xdr:row>
                    <xdr:rowOff>123825</xdr:rowOff>
                  </from>
                  <to>
                    <xdr:col>25</xdr:col>
                    <xdr:colOff>47625</xdr:colOff>
                    <xdr:row>25</xdr:row>
                    <xdr:rowOff>19050</xdr:rowOff>
                  </to>
                </anchor>
              </controlPr>
            </control>
          </mc:Choice>
        </mc:AlternateContent>
        <mc:AlternateContent xmlns:mc="http://schemas.openxmlformats.org/markup-compatibility/2006">
          <mc:Choice Requires="x14">
            <control shapeId="7212" r:id="rId33" name="Check Box 44">
              <controlPr defaultSize="0" autoFill="0" autoLine="0" autoPict="0" altText="チェック">
                <anchor moveWithCells="1">
                  <from>
                    <xdr:col>35</xdr:col>
                    <xdr:colOff>47625</xdr:colOff>
                    <xdr:row>24</xdr:row>
                    <xdr:rowOff>123825</xdr:rowOff>
                  </from>
                  <to>
                    <xdr:col>37</xdr:col>
                    <xdr:colOff>47625</xdr:colOff>
                    <xdr:row>25</xdr:row>
                    <xdr:rowOff>19050</xdr:rowOff>
                  </to>
                </anchor>
              </controlPr>
            </control>
          </mc:Choice>
        </mc:AlternateContent>
        <mc:AlternateContent xmlns:mc="http://schemas.openxmlformats.org/markup-compatibility/2006">
          <mc:Choice Requires="x14">
            <control shapeId="7213" r:id="rId34" name="Check Box 45">
              <controlPr defaultSize="0" autoFill="0" autoLine="0" autoPict="0" altText="チェック">
                <anchor moveWithCells="1">
                  <from>
                    <xdr:col>23</xdr:col>
                    <xdr:colOff>47625</xdr:colOff>
                    <xdr:row>26</xdr:row>
                    <xdr:rowOff>123825</xdr:rowOff>
                  </from>
                  <to>
                    <xdr:col>25</xdr:col>
                    <xdr:colOff>47625</xdr:colOff>
                    <xdr:row>27</xdr:row>
                    <xdr:rowOff>19050</xdr:rowOff>
                  </to>
                </anchor>
              </controlPr>
            </control>
          </mc:Choice>
        </mc:AlternateContent>
        <mc:AlternateContent xmlns:mc="http://schemas.openxmlformats.org/markup-compatibility/2006">
          <mc:Choice Requires="x14">
            <control shapeId="7214" r:id="rId35" name="Check Box 46">
              <controlPr defaultSize="0" autoFill="0" autoLine="0" autoPict="0" altText="チェック">
                <anchor moveWithCells="1">
                  <from>
                    <xdr:col>35</xdr:col>
                    <xdr:colOff>47625</xdr:colOff>
                    <xdr:row>26</xdr:row>
                    <xdr:rowOff>123825</xdr:rowOff>
                  </from>
                  <to>
                    <xdr:col>37</xdr:col>
                    <xdr:colOff>47625</xdr:colOff>
                    <xdr:row>27</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T102"/>
  <sheetViews>
    <sheetView view="pageBreakPreview" zoomScaleNormal="100" zoomScaleSheetLayoutView="100" workbookViewId="0">
      <selection activeCell="AJ7" sqref="AJ7:AJ8"/>
    </sheetView>
  </sheetViews>
  <sheetFormatPr defaultRowHeight="18.75" x14ac:dyDescent="0.4"/>
  <cols>
    <col min="1" max="42" width="1.75" customWidth="1"/>
    <col min="43" max="43" width="2.5" customWidth="1"/>
    <col min="44" max="44" width="2.375" customWidth="1"/>
    <col min="45" max="46" width="1.875" customWidth="1"/>
    <col min="48" max="48" width="15.625" customWidth="1"/>
    <col min="49" max="49" width="4.875" customWidth="1"/>
    <col min="50" max="50" width="15.625" customWidth="1"/>
    <col min="52" max="52" width="28.75" customWidth="1"/>
  </cols>
  <sheetData>
    <row r="1" spans="1:46" ht="24.75" customHeight="1" x14ac:dyDescent="0.4"/>
    <row r="2" spans="1:46" ht="18" customHeight="1" x14ac:dyDescent="0.4">
      <c r="A2" s="145" t="s">
        <v>67</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row>
    <row r="3" spans="1:46" ht="18" customHeight="1" x14ac:dyDescent="0.4">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row>
    <row r="4" spans="1:46" ht="18" customHeight="1" thickBot="1" x14ac:dyDescent="0.4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row>
    <row r="5" spans="1:46" ht="18" customHeight="1" x14ac:dyDescent="0.4">
      <c r="A5" s="322" t="s">
        <v>68</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4"/>
      <c r="AF5" s="29"/>
      <c r="AG5" s="29"/>
      <c r="AH5" s="29"/>
      <c r="AI5" s="29"/>
      <c r="AJ5" s="29"/>
      <c r="AK5" s="29"/>
      <c r="AL5" s="29"/>
      <c r="AM5" s="29"/>
      <c r="AN5" s="29"/>
      <c r="AO5" s="29"/>
      <c r="AP5" s="29"/>
      <c r="AQ5" s="29"/>
      <c r="AR5" s="29"/>
      <c r="AS5" s="29"/>
    </row>
    <row r="6" spans="1:46" ht="18" customHeight="1" thickBot="1" x14ac:dyDescent="0.45">
      <c r="A6" s="325"/>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7"/>
      <c r="AF6" s="29"/>
      <c r="AG6" s="29"/>
      <c r="AH6" s="29"/>
      <c r="AI6" s="29"/>
      <c r="AJ6" s="29"/>
      <c r="AK6" s="29"/>
      <c r="AL6" s="29"/>
      <c r="AM6" s="29"/>
      <c r="AN6" s="29"/>
      <c r="AO6" s="29"/>
      <c r="AP6" s="29"/>
      <c r="AQ6" s="29"/>
      <c r="AR6" s="29"/>
      <c r="AS6" s="29"/>
    </row>
    <row r="8" spans="1:46" ht="19.5" thickBot="1" x14ac:dyDescent="0.45">
      <c r="A8" s="52" t="s">
        <v>106</v>
      </c>
    </row>
    <row r="9" spans="1:46" x14ac:dyDescent="0.35">
      <c r="B9" s="328">
        <f>'様式甲（５万円）'!AV18</f>
        <v>0</v>
      </c>
      <c r="C9" s="329"/>
      <c r="D9" s="329"/>
      <c r="E9" s="329"/>
      <c r="F9" s="329"/>
      <c r="G9" s="329"/>
      <c r="H9" s="329"/>
      <c r="I9" s="126"/>
      <c r="J9" s="23"/>
      <c r="K9" s="152" t="s">
        <v>70</v>
      </c>
      <c r="L9" s="154"/>
      <c r="M9" s="328">
        <f>'様式乙（80万円）'!AV18</f>
        <v>0</v>
      </c>
      <c r="N9" s="329"/>
      <c r="O9" s="329"/>
      <c r="P9" s="329"/>
      <c r="Q9" s="329"/>
      <c r="R9" s="329"/>
      <c r="S9" s="329"/>
      <c r="T9" s="126"/>
      <c r="U9" s="23"/>
      <c r="V9" s="152" t="s">
        <v>70</v>
      </c>
      <c r="W9" s="154"/>
      <c r="X9" s="158">
        <f>'様式丙（25万円）'!AV18</f>
        <v>0</v>
      </c>
      <c r="Y9" s="159"/>
      <c r="Z9" s="159"/>
      <c r="AA9" s="159"/>
      <c r="AB9" s="159"/>
      <c r="AC9" s="159"/>
      <c r="AD9" s="159"/>
      <c r="AE9" s="126"/>
      <c r="AF9" s="23"/>
      <c r="AG9" s="152" t="s">
        <v>71</v>
      </c>
      <c r="AH9" s="305"/>
      <c r="AI9" s="306">
        <f>B9+M9+X9</f>
        <v>0</v>
      </c>
      <c r="AJ9" s="307"/>
      <c r="AK9" s="307"/>
      <c r="AL9" s="307"/>
      <c r="AM9" s="307"/>
      <c r="AN9" s="307"/>
      <c r="AO9" s="307"/>
      <c r="AP9" s="127"/>
      <c r="AQ9" s="128"/>
      <c r="AR9" s="310" t="s">
        <v>18</v>
      </c>
      <c r="AS9" s="311"/>
    </row>
    <row r="10" spans="1:46" ht="19.5" thickBot="1" x14ac:dyDescent="0.45">
      <c r="B10" s="330"/>
      <c r="C10" s="331"/>
      <c r="D10" s="331"/>
      <c r="E10" s="331"/>
      <c r="F10" s="331"/>
      <c r="G10" s="331"/>
      <c r="H10" s="331"/>
      <c r="I10" s="312" t="s">
        <v>69</v>
      </c>
      <c r="J10" s="313"/>
      <c r="K10" s="152"/>
      <c r="L10" s="154"/>
      <c r="M10" s="330"/>
      <c r="N10" s="331"/>
      <c r="O10" s="331"/>
      <c r="P10" s="331"/>
      <c r="Q10" s="331"/>
      <c r="R10" s="331"/>
      <c r="S10" s="331"/>
      <c r="T10" s="312" t="s">
        <v>69</v>
      </c>
      <c r="U10" s="313"/>
      <c r="V10" s="152"/>
      <c r="W10" s="154"/>
      <c r="X10" s="160"/>
      <c r="Y10" s="161"/>
      <c r="Z10" s="161"/>
      <c r="AA10" s="161"/>
      <c r="AB10" s="161"/>
      <c r="AC10" s="161"/>
      <c r="AD10" s="161"/>
      <c r="AE10" s="312" t="s">
        <v>69</v>
      </c>
      <c r="AF10" s="313"/>
      <c r="AG10" s="152"/>
      <c r="AH10" s="305"/>
      <c r="AI10" s="308"/>
      <c r="AJ10" s="309"/>
      <c r="AK10" s="309"/>
      <c r="AL10" s="309"/>
      <c r="AM10" s="309"/>
      <c r="AN10" s="309"/>
      <c r="AO10" s="309"/>
      <c r="AP10" s="314" t="s">
        <v>69</v>
      </c>
      <c r="AQ10" s="315"/>
      <c r="AR10" s="316"/>
      <c r="AS10" s="317"/>
    </row>
    <row r="11" spans="1:46" ht="19.5" thickBot="1" x14ac:dyDescent="0.45">
      <c r="B11" t="s">
        <v>72</v>
      </c>
      <c r="M11" t="s">
        <v>73</v>
      </c>
      <c r="X11" t="s">
        <v>74</v>
      </c>
    </row>
    <row r="12" spans="1:46" x14ac:dyDescent="0.4">
      <c r="AP12" s="82"/>
      <c r="AQ12" s="83"/>
      <c r="AR12" s="83"/>
      <c r="AS12" s="124"/>
    </row>
    <row r="13" spans="1:46" x14ac:dyDescent="0.4">
      <c r="B13" s="158">
        <f>'様式甲（５万円）'!AV14</f>
        <v>0</v>
      </c>
      <c r="C13" s="159"/>
      <c r="D13" s="159"/>
      <c r="E13" s="159"/>
      <c r="F13" s="159"/>
      <c r="G13" s="159"/>
      <c r="H13" s="126"/>
      <c r="I13" s="23"/>
      <c r="J13" s="152" t="s">
        <v>70</v>
      </c>
      <c r="K13" s="154"/>
      <c r="L13" s="158">
        <f>'様式乙（80万円）'!AV14</f>
        <v>0</v>
      </c>
      <c r="M13" s="159"/>
      <c r="N13" s="159"/>
      <c r="O13" s="159"/>
      <c r="P13" s="159"/>
      <c r="Q13" s="159"/>
      <c r="R13" s="126"/>
      <c r="S13" s="23"/>
      <c r="T13" s="152" t="s">
        <v>70</v>
      </c>
      <c r="U13" s="154"/>
      <c r="V13" s="158">
        <f>'様式丙（25万円）'!AV14</f>
        <v>0</v>
      </c>
      <c r="W13" s="159"/>
      <c r="X13" s="159"/>
      <c r="Y13" s="159"/>
      <c r="Z13" s="159"/>
      <c r="AA13" s="159"/>
      <c r="AB13" s="126"/>
      <c r="AC13" s="23"/>
      <c r="AD13" s="152" t="s">
        <v>71</v>
      </c>
      <c r="AE13" s="153"/>
      <c r="AF13" s="158">
        <f>B13+L13+V13</f>
        <v>0</v>
      </c>
      <c r="AG13" s="159"/>
      <c r="AH13" s="159"/>
      <c r="AI13" s="159"/>
      <c r="AJ13" s="159"/>
      <c r="AK13" s="159"/>
      <c r="AL13" s="159"/>
      <c r="AM13" s="126"/>
      <c r="AN13" s="23"/>
      <c r="AP13" s="319" t="e">
        <f>ROUNDDOWN((AI9/AF13),2)</f>
        <v>#DIV/0!</v>
      </c>
      <c r="AQ13" s="320"/>
      <c r="AR13" s="320"/>
      <c r="AS13" s="321"/>
    </row>
    <row r="14" spans="1:46" ht="19.5" thickBot="1" x14ac:dyDescent="0.45">
      <c r="B14" s="160"/>
      <c r="C14" s="161"/>
      <c r="D14" s="161"/>
      <c r="E14" s="161"/>
      <c r="F14" s="161"/>
      <c r="G14" s="161"/>
      <c r="H14" s="312" t="s">
        <v>69</v>
      </c>
      <c r="I14" s="313"/>
      <c r="J14" s="152"/>
      <c r="K14" s="154"/>
      <c r="L14" s="160"/>
      <c r="M14" s="161"/>
      <c r="N14" s="161"/>
      <c r="O14" s="161"/>
      <c r="P14" s="161"/>
      <c r="Q14" s="161"/>
      <c r="R14" s="312" t="s">
        <v>69</v>
      </c>
      <c r="S14" s="313"/>
      <c r="T14" s="152"/>
      <c r="U14" s="154"/>
      <c r="V14" s="160"/>
      <c r="W14" s="161"/>
      <c r="X14" s="161"/>
      <c r="Y14" s="161"/>
      <c r="Z14" s="161"/>
      <c r="AA14" s="161"/>
      <c r="AB14" s="312" t="s">
        <v>69</v>
      </c>
      <c r="AC14" s="313"/>
      <c r="AD14" s="152"/>
      <c r="AE14" s="153"/>
      <c r="AF14" s="160"/>
      <c r="AG14" s="161"/>
      <c r="AH14" s="161"/>
      <c r="AI14" s="161"/>
      <c r="AJ14" s="161"/>
      <c r="AK14" s="161"/>
      <c r="AL14" s="161"/>
      <c r="AM14" s="312" t="s">
        <v>69</v>
      </c>
      <c r="AN14" s="313"/>
      <c r="AP14" s="319"/>
      <c r="AQ14" s="320"/>
      <c r="AR14" s="320"/>
      <c r="AS14" s="321"/>
    </row>
    <row r="15" spans="1:46" x14ac:dyDescent="0.4">
      <c r="B15" t="s">
        <v>75</v>
      </c>
      <c r="L15" t="s">
        <v>76</v>
      </c>
      <c r="V15" t="s">
        <v>77</v>
      </c>
      <c r="AP15" s="83"/>
      <c r="AQ15" s="83"/>
      <c r="AR15" s="318"/>
      <c r="AS15" s="318"/>
    </row>
    <row r="16" spans="1:46" x14ac:dyDescent="0.4">
      <c r="AP16" s="10"/>
      <c r="AQ16" s="10"/>
      <c r="AR16" s="125"/>
      <c r="AS16" s="125"/>
    </row>
    <row r="17" spans="1:45" x14ac:dyDescent="0.4">
      <c r="B17" t="s">
        <v>115</v>
      </c>
    </row>
    <row r="20" spans="1:45" ht="19.5" thickBot="1" x14ac:dyDescent="0.45">
      <c r="A20" s="52" t="s">
        <v>107</v>
      </c>
    </row>
    <row r="21" spans="1:45" x14ac:dyDescent="0.35">
      <c r="B21" s="158">
        <f>'様式甲（５万円）'!AV37</f>
        <v>0</v>
      </c>
      <c r="C21" s="159"/>
      <c r="D21" s="159"/>
      <c r="E21" s="159"/>
      <c r="F21" s="159"/>
      <c r="G21" s="159"/>
      <c r="H21" s="159"/>
      <c r="I21" s="126"/>
      <c r="J21" s="23"/>
      <c r="K21" s="152" t="s">
        <v>70</v>
      </c>
      <c r="L21" s="154"/>
      <c r="M21" s="158">
        <f>'様式乙（80万円）'!AV32</f>
        <v>0</v>
      </c>
      <c r="N21" s="159"/>
      <c r="O21" s="159"/>
      <c r="P21" s="159"/>
      <c r="Q21" s="159"/>
      <c r="R21" s="159"/>
      <c r="S21" s="159"/>
      <c r="T21" s="126"/>
      <c r="U21" s="23"/>
      <c r="V21" s="152" t="s">
        <v>70</v>
      </c>
      <c r="W21" s="154"/>
      <c r="X21" s="158">
        <f>'様式丙（25万円）'!AV32</f>
        <v>0</v>
      </c>
      <c r="Y21" s="159"/>
      <c r="Z21" s="159"/>
      <c r="AA21" s="159"/>
      <c r="AB21" s="159"/>
      <c r="AC21" s="159"/>
      <c r="AD21" s="159"/>
      <c r="AE21" s="126"/>
      <c r="AF21" s="23"/>
      <c r="AG21" s="152" t="s">
        <v>71</v>
      </c>
      <c r="AH21" s="305"/>
      <c r="AI21" s="306">
        <f>B21+M21+X21</f>
        <v>0</v>
      </c>
      <c r="AJ21" s="307"/>
      <c r="AK21" s="307"/>
      <c r="AL21" s="307"/>
      <c r="AM21" s="307"/>
      <c r="AN21" s="307"/>
      <c r="AO21" s="307"/>
      <c r="AP21" s="127"/>
      <c r="AQ21" s="128"/>
      <c r="AR21" s="310" t="s">
        <v>51</v>
      </c>
      <c r="AS21" s="311"/>
    </row>
    <row r="22" spans="1:45" ht="19.5" thickBot="1" x14ac:dyDescent="0.45">
      <c r="B22" s="160"/>
      <c r="C22" s="161"/>
      <c r="D22" s="161"/>
      <c r="E22" s="161"/>
      <c r="F22" s="161"/>
      <c r="G22" s="161"/>
      <c r="H22" s="161"/>
      <c r="I22" s="312" t="s">
        <v>69</v>
      </c>
      <c r="J22" s="313"/>
      <c r="K22" s="152"/>
      <c r="L22" s="154"/>
      <c r="M22" s="160"/>
      <c r="N22" s="161"/>
      <c r="O22" s="161"/>
      <c r="P22" s="161"/>
      <c r="Q22" s="161"/>
      <c r="R22" s="161"/>
      <c r="S22" s="161"/>
      <c r="T22" s="312" t="s">
        <v>69</v>
      </c>
      <c r="U22" s="313"/>
      <c r="V22" s="152"/>
      <c r="W22" s="154"/>
      <c r="X22" s="160"/>
      <c r="Y22" s="161"/>
      <c r="Z22" s="161"/>
      <c r="AA22" s="161"/>
      <c r="AB22" s="161"/>
      <c r="AC22" s="161"/>
      <c r="AD22" s="161"/>
      <c r="AE22" s="312" t="s">
        <v>69</v>
      </c>
      <c r="AF22" s="313"/>
      <c r="AG22" s="152"/>
      <c r="AH22" s="305"/>
      <c r="AI22" s="308"/>
      <c r="AJ22" s="309"/>
      <c r="AK22" s="309"/>
      <c r="AL22" s="309"/>
      <c r="AM22" s="309"/>
      <c r="AN22" s="309"/>
      <c r="AO22" s="309"/>
      <c r="AP22" s="314" t="s">
        <v>69</v>
      </c>
      <c r="AQ22" s="315"/>
      <c r="AR22" s="316"/>
      <c r="AS22" s="317"/>
    </row>
    <row r="23" spans="1:45" x14ac:dyDescent="0.4">
      <c r="B23" t="s">
        <v>78</v>
      </c>
      <c r="M23" t="s">
        <v>79</v>
      </c>
      <c r="X23" t="s">
        <v>80</v>
      </c>
    </row>
    <row r="26" spans="1:45" ht="19.5" thickBot="1" x14ac:dyDescent="0.45">
      <c r="A26" s="52" t="s">
        <v>108</v>
      </c>
    </row>
    <row r="27" spans="1:45" x14ac:dyDescent="0.35">
      <c r="B27" s="158">
        <f>'様式甲（５万円）'!AV44</f>
        <v>0</v>
      </c>
      <c r="C27" s="159"/>
      <c r="D27" s="159"/>
      <c r="E27" s="159"/>
      <c r="F27" s="159"/>
      <c r="G27" s="159"/>
      <c r="H27" s="159"/>
      <c r="I27" s="126"/>
      <c r="J27" s="23"/>
      <c r="K27" s="152" t="s">
        <v>70</v>
      </c>
      <c r="L27" s="154"/>
      <c r="M27" s="158">
        <f>'様式乙（80万円）'!AV39</f>
        <v>0</v>
      </c>
      <c r="N27" s="159"/>
      <c r="O27" s="159"/>
      <c r="P27" s="159"/>
      <c r="Q27" s="159"/>
      <c r="R27" s="159"/>
      <c r="S27" s="159"/>
      <c r="T27" s="126"/>
      <c r="U27" s="23"/>
      <c r="V27" s="152" t="s">
        <v>70</v>
      </c>
      <c r="W27" s="154"/>
      <c r="X27" s="158">
        <f>'様式丙（25万円）'!AV39</f>
        <v>0</v>
      </c>
      <c r="Y27" s="159"/>
      <c r="Z27" s="159"/>
      <c r="AA27" s="159"/>
      <c r="AB27" s="159"/>
      <c r="AC27" s="159"/>
      <c r="AD27" s="159"/>
      <c r="AE27" s="126"/>
      <c r="AF27" s="23"/>
      <c r="AG27" s="152" t="s">
        <v>71</v>
      </c>
      <c r="AH27" s="305"/>
      <c r="AI27" s="306">
        <f>B27+M27+X27</f>
        <v>0</v>
      </c>
      <c r="AJ27" s="307"/>
      <c r="AK27" s="307"/>
      <c r="AL27" s="307"/>
      <c r="AM27" s="307"/>
      <c r="AN27" s="307"/>
      <c r="AO27" s="307"/>
      <c r="AP27" s="127"/>
      <c r="AQ27" s="128"/>
      <c r="AR27" s="310" t="s">
        <v>81</v>
      </c>
      <c r="AS27" s="311"/>
    </row>
    <row r="28" spans="1:45" ht="19.5" thickBot="1" x14ac:dyDescent="0.45">
      <c r="B28" s="160"/>
      <c r="C28" s="161"/>
      <c r="D28" s="161"/>
      <c r="E28" s="161"/>
      <c r="F28" s="161"/>
      <c r="G28" s="161"/>
      <c r="H28" s="161"/>
      <c r="I28" s="312" t="s">
        <v>69</v>
      </c>
      <c r="J28" s="313"/>
      <c r="K28" s="152"/>
      <c r="L28" s="154"/>
      <c r="M28" s="160"/>
      <c r="N28" s="161"/>
      <c r="O28" s="161"/>
      <c r="P28" s="161"/>
      <c r="Q28" s="161"/>
      <c r="R28" s="161"/>
      <c r="S28" s="161"/>
      <c r="T28" s="312" t="s">
        <v>69</v>
      </c>
      <c r="U28" s="313"/>
      <c r="V28" s="152"/>
      <c r="W28" s="154"/>
      <c r="X28" s="160"/>
      <c r="Y28" s="161"/>
      <c r="Z28" s="161"/>
      <c r="AA28" s="161"/>
      <c r="AB28" s="161"/>
      <c r="AC28" s="161"/>
      <c r="AD28" s="161"/>
      <c r="AE28" s="312" t="s">
        <v>69</v>
      </c>
      <c r="AF28" s="313"/>
      <c r="AG28" s="152"/>
      <c r="AH28" s="305"/>
      <c r="AI28" s="308"/>
      <c r="AJ28" s="309"/>
      <c r="AK28" s="309"/>
      <c r="AL28" s="309"/>
      <c r="AM28" s="309"/>
      <c r="AN28" s="309"/>
      <c r="AO28" s="309"/>
      <c r="AP28" s="314" t="s">
        <v>69</v>
      </c>
      <c r="AQ28" s="315"/>
      <c r="AR28" s="316"/>
      <c r="AS28" s="317"/>
    </row>
    <row r="29" spans="1:45" x14ac:dyDescent="0.4">
      <c r="B29" t="s">
        <v>82</v>
      </c>
      <c r="M29" t="s">
        <v>83</v>
      </c>
      <c r="X29" t="s">
        <v>84</v>
      </c>
    </row>
    <row r="31" spans="1:45" x14ac:dyDescent="0.4">
      <c r="AS31" s="129" t="s">
        <v>85</v>
      </c>
    </row>
    <row r="38" spans="22:23" ht="27.75" x14ac:dyDescent="0.4">
      <c r="V38" ph="1"/>
      <c r="W38" ph="1"/>
    </row>
    <row r="50" spans="17:18" ht="27.75" x14ac:dyDescent="0.4">
      <c r="Q50" ph="1"/>
      <c r="R50" ph="1"/>
    </row>
    <row r="52" spans="17:18" ht="27.75" x14ac:dyDescent="0.4">
      <c r="Q52" ph="1"/>
      <c r="R52" ph="1"/>
    </row>
    <row r="66" spans="17:18" ht="27.75" x14ac:dyDescent="0.4">
      <c r="Q66" ph="1"/>
      <c r="R66" ph="1"/>
    </row>
    <row r="77" spans="17:18" ht="27.75" x14ac:dyDescent="0.4">
      <c r="Q77" ph="1"/>
      <c r="R77" ph="1"/>
    </row>
    <row r="79" spans="17:18" ht="27.75" x14ac:dyDescent="0.4">
      <c r="Q79" ph="1"/>
      <c r="R79" ph="1"/>
    </row>
    <row r="93" spans="17:18" ht="27.75" x14ac:dyDescent="0.4">
      <c r="Q93" ph="1"/>
      <c r="R93" ph="1"/>
    </row>
    <row r="95" spans="17:18" ht="27.75" x14ac:dyDescent="0.4">
      <c r="Q95" ph="1"/>
      <c r="R95" ph="1"/>
    </row>
    <row r="102" spans="17:18" ht="27.75" x14ac:dyDescent="0.4">
      <c r="Q102" ph="1"/>
      <c r="R102" ph="1"/>
    </row>
  </sheetData>
  <mergeCells count="54">
    <mergeCell ref="A2:AT4"/>
    <mergeCell ref="AG9:AH10"/>
    <mergeCell ref="AR9:AS9"/>
    <mergeCell ref="AR10:AS10"/>
    <mergeCell ref="A5:AE6"/>
    <mergeCell ref="I10:J10"/>
    <mergeCell ref="B9:H10"/>
    <mergeCell ref="M9:S10"/>
    <mergeCell ref="T10:U10"/>
    <mergeCell ref="X9:AD10"/>
    <mergeCell ref="AE10:AF10"/>
    <mergeCell ref="AI9:AO10"/>
    <mergeCell ref="AP10:AQ10"/>
    <mergeCell ref="K9:L10"/>
    <mergeCell ref="V9:W10"/>
    <mergeCell ref="B13:G14"/>
    <mergeCell ref="J13:K14"/>
    <mergeCell ref="L13:Q14"/>
    <mergeCell ref="T13:U14"/>
    <mergeCell ref="V13:AA14"/>
    <mergeCell ref="AF13:AL14"/>
    <mergeCell ref="AM14:AN14"/>
    <mergeCell ref="H14:I14"/>
    <mergeCell ref="R14:S14"/>
    <mergeCell ref="AB14:AC14"/>
    <mergeCell ref="AR15:AS15"/>
    <mergeCell ref="AP13:AS14"/>
    <mergeCell ref="B21:H22"/>
    <mergeCell ref="K21:L22"/>
    <mergeCell ref="M21:S22"/>
    <mergeCell ref="V21:W22"/>
    <mergeCell ref="X21:AD22"/>
    <mergeCell ref="AG21:AH22"/>
    <mergeCell ref="AI21:AO22"/>
    <mergeCell ref="AR21:AS21"/>
    <mergeCell ref="I22:J22"/>
    <mergeCell ref="T22:U22"/>
    <mergeCell ref="AE22:AF22"/>
    <mergeCell ref="AP22:AQ22"/>
    <mergeCell ref="AR22:AS22"/>
    <mergeCell ref="AD13:AE14"/>
    <mergeCell ref="B27:H28"/>
    <mergeCell ref="K27:L28"/>
    <mergeCell ref="M27:S28"/>
    <mergeCell ref="V27:W28"/>
    <mergeCell ref="X27:AD28"/>
    <mergeCell ref="AG27:AH28"/>
    <mergeCell ref="AI27:AO28"/>
    <mergeCell ref="AR27:AS27"/>
    <mergeCell ref="I28:J28"/>
    <mergeCell ref="T28:U28"/>
    <mergeCell ref="AE28:AF28"/>
    <mergeCell ref="AP28:AQ28"/>
    <mergeCell ref="AR28:AS28"/>
  </mergeCells>
  <phoneticPr fontId="1"/>
  <pageMargins left="0.7" right="0.7" top="0.75" bottom="0.49"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チェック">
                <anchor moveWithCells="1">
                  <from>
                    <xdr:col>43</xdr:col>
                    <xdr:colOff>57150</xdr:colOff>
                    <xdr:row>8</xdr:row>
                    <xdr:rowOff>209550</xdr:rowOff>
                  </from>
                  <to>
                    <xdr:col>45</xdr:col>
                    <xdr:colOff>0</xdr:colOff>
                    <xdr:row>10</xdr:row>
                    <xdr:rowOff>9525</xdr:rowOff>
                  </to>
                </anchor>
              </controlPr>
            </control>
          </mc:Choice>
        </mc:AlternateContent>
        <mc:AlternateContent xmlns:mc="http://schemas.openxmlformats.org/markup-compatibility/2006">
          <mc:Choice Requires="x14">
            <control shapeId="8195" r:id="rId5" name="Check Box 3">
              <controlPr defaultSize="0" autoFill="0" autoLine="0" autoPict="0" altText="チェック">
                <anchor moveWithCells="1">
                  <from>
                    <xdr:col>43</xdr:col>
                    <xdr:colOff>57150</xdr:colOff>
                    <xdr:row>20</xdr:row>
                    <xdr:rowOff>209550</xdr:rowOff>
                  </from>
                  <to>
                    <xdr:col>45</xdr:col>
                    <xdr:colOff>0</xdr:colOff>
                    <xdr:row>22</xdr:row>
                    <xdr:rowOff>9525</xdr:rowOff>
                  </to>
                </anchor>
              </controlPr>
            </control>
          </mc:Choice>
        </mc:AlternateContent>
        <mc:AlternateContent xmlns:mc="http://schemas.openxmlformats.org/markup-compatibility/2006">
          <mc:Choice Requires="x14">
            <control shapeId="8196" r:id="rId6" name="Check Box 4">
              <controlPr defaultSize="0" autoFill="0" autoLine="0" autoPict="0" altText="チェック">
                <anchor moveWithCells="1">
                  <from>
                    <xdr:col>43</xdr:col>
                    <xdr:colOff>57150</xdr:colOff>
                    <xdr:row>26</xdr:row>
                    <xdr:rowOff>209550</xdr:rowOff>
                  </from>
                  <to>
                    <xdr:col>45</xdr:col>
                    <xdr:colOff>0</xdr:colOff>
                    <xdr:row>28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総括表</vt:lpstr>
      <vt:lpstr>様式甲（５万円）</vt:lpstr>
      <vt:lpstr>様式乙（80万円）</vt:lpstr>
      <vt:lpstr>様式丙（25万円）</vt:lpstr>
      <vt:lpstr>様式丁（厳選出荷）</vt:lpstr>
      <vt:lpstr>様式戊（甲乙丙２つ以上）</vt:lpstr>
      <vt:lpstr>総括表!Print_Area</vt:lpstr>
      <vt:lpstr>'様式乙（80万円）'!Print_Area</vt:lpstr>
      <vt:lpstr>'様式甲（５万円）'!Print_Area</vt:lpstr>
      <vt:lpstr>'様式丁（厳選出荷）'!Print_Area</vt:lpstr>
      <vt:lpstr>'様式丙（25万円）'!Print_Area</vt:lpstr>
      <vt:lpstr>'様式戊（甲乙丙２つ以上）'!Print_Area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悟</dc:creator>
  <cp:lastModifiedBy>nosei11</cp:lastModifiedBy>
  <cp:lastPrinted>2020-10-14T05:54:30Z</cp:lastPrinted>
  <dcterms:created xsi:type="dcterms:W3CDTF">2020-10-09T02:22:37Z</dcterms:created>
  <dcterms:modified xsi:type="dcterms:W3CDTF">2020-10-19T00:18:21Z</dcterms:modified>
</cp:coreProperties>
</file>